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nleanconsulting.sharepoint.com/sites/ARNLeanConsulting/Documentos compartidos/OPERACIONES/KM_Clientes/BB EN ABIERTO/1RAG03 - BLACK EN ABIERTO/4_Plan del Proyecto/"/>
    </mc:Choice>
  </mc:AlternateContent>
  <xr:revisionPtr revIDLastSave="47" documentId="8_{A6F74B1D-348D-48DA-B5F2-C5CB4CE9F848}" xr6:coauthVersionLast="47" xr6:coauthVersionMax="47" xr10:uidLastSave="{2B6E1ED1-4E3A-4796-82E3-1A97FDBEC22F}"/>
  <bookViews>
    <workbookView xWindow="-120" yWindow="-120" windowWidth="57840" windowHeight="32040" activeTab="2" xr2:uid="{946B5AF8-5775-4ECB-AF88-ED986529C674}"/>
  </bookViews>
  <sheets>
    <sheet name="FORMATO INSCRIPCIÓN BB" sheetId="1" r:id="rId1"/>
    <sheet name="PROGRAMA BB" sheetId="3" r:id="rId2"/>
    <sheet name="FORMATO INSCRIPCIÓN GB" sheetId="4" r:id="rId3"/>
    <sheet name="PROGRAMA GB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4" l="1"/>
  <c r="L52" i="4" s="1"/>
  <c r="F39" i="4"/>
  <c r="D52" i="4" s="1"/>
  <c r="D47" i="4" l="1"/>
  <c r="D45" i="4"/>
  <c r="D49" i="4"/>
  <c r="D51" i="4"/>
  <c r="L45" i="4"/>
  <c r="L47" i="4"/>
  <c r="L49" i="4"/>
  <c r="L51" i="4"/>
  <c r="D44" i="4"/>
  <c r="F44" i="4" s="1"/>
  <c r="D46" i="4"/>
  <c r="D48" i="4"/>
  <c r="D50" i="4"/>
  <c r="L44" i="4"/>
  <c r="N44" i="4" s="1"/>
  <c r="N45" i="4" s="1"/>
  <c r="L46" i="4"/>
  <c r="L48" i="4"/>
  <c r="L50" i="4"/>
  <c r="N46" i="4" l="1"/>
  <c r="N47" i="4" s="1"/>
  <c r="N48" i="4" s="1"/>
  <c r="N49" i="4" s="1"/>
  <c r="N50" i="4" s="1"/>
  <c r="N51" i="4" s="1"/>
  <c r="N52" i="4" s="1"/>
  <c r="F45" i="4"/>
  <c r="F46" i="4" s="1"/>
  <c r="F47" i="4" s="1"/>
  <c r="F48" i="4" s="1"/>
  <c r="F49" i="4" s="1"/>
  <c r="F50" i="4" s="1"/>
  <c r="F51" i="4" s="1"/>
  <c r="F52" i="4" s="1"/>
  <c r="L52" i="1"/>
  <c r="L50" i="1"/>
  <c r="D49" i="1"/>
  <c r="L48" i="1"/>
  <c r="D47" i="1"/>
  <c r="L46" i="1"/>
  <c r="D45" i="1"/>
  <c r="L44" i="1"/>
  <c r="N44" i="1" s="1"/>
  <c r="N41" i="1"/>
  <c r="L51" i="1" s="1"/>
  <c r="F39" i="1"/>
  <c r="D50" i="1" s="1"/>
  <c r="D51" i="1" l="1"/>
  <c r="L45" i="1"/>
  <c r="N45" i="1" s="1"/>
  <c r="N46" i="1" s="1"/>
  <c r="N47" i="1" s="1"/>
  <c r="N48" i="1" s="1"/>
  <c r="N49" i="1" s="1"/>
  <c r="N50" i="1" s="1"/>
  <c r="N51" i="1" s="1"/>
  <c r="N52" i="1" s="1"/>
  <c r="L47" i="1"/>
  <c r="L49" i="1"/>
  <c r="D52" i="1"/>
  <c r="D44" i="1"/>
  <c r="F44" i="1" s="1"/>
  <c r="F45" i="1" s="1"/>
  <c r="F46" i="1" s="1"/>
  <c r="F47" i="1" s="1"/>
  <c r="F48" i="1" s="1"/>
  <c r="F49" i="1" s="1"/>
  <c r="F50" i="1" s="1"/>
  <c r="F51" i="1" s="1"/>
  <c r="F52" i="1" s="1"/>
  <c r="D46" i="1"/>
  <c r="D48" i="1"/>
</calcChain>
</file>

<file path=xl/sharedStrings.xml><?xml version="1.0" encoding="utf-8"?>
<sst xmlns="http://schemas.openxmlformats.org/spreadsheetml/2006/main" count="232" uniqueCount="65">
  <si>
    <r>
      <t xml:space="preserve">Una vez cumplimentado, este documento debe ser remitido por email a </t>
    </r>
    <r>
      <rPr>
        <b/>
        <sz val="11"/>
        <color theme="4"/>
        <rFont val="Calibri"/>
        <family val="2"/>
        <scheme val="minor"/>
      </rPr>
      <t>comunicacion@arnconsulting.es</t>
    </r>
  </si>
  <si>
    <t>DATOS DE LA EMPRESA</t>
  </si>
  <si>
    <t>RAZÓN SOCIAL:</t>
  </si>
  <si>
    <t>DIRECCIÓN:</t>
  </si>
  <si>
    <t>DIRECCIÓN DE FACTURACIÓN:</t>
  </si>
  <si>
    <t>NIF/CIF/VAT_ID:</t>
  </si>
  <si>
    <t>CONTACTO DE FACTURACIÓN</t>
  </si>
  <si>
    <t>NOMBRE:</t>
  </si>
  <si>
    <t>APELLIDOS:</t>
  </si>
  <si>
    <t>PUESTO DE TRABAJO:</t>
  </si>
  <si>
    <t>TELÉFONO:</t>
  </si>
  <si>
    <t>EMAIL:</t>
  </si>
  <si>
    <t>DATOS DE LOS ALUMNOS</t>
  </si>
  <si>
    <t>ALUMNO 1</t>
  </si>
  <si>
    <t>ALUMNO 2</t>
  </si>
  <si>
    <t>ALUMNO 3</t>
  </si>
  <si>
    <t>NOMBRE</t>
  </si>
  <si>
    <t>APELLIDOS</t>
  </si>
  <si>
    <t>PUESTO</t>
  </si>
  <si>
    <t>EMAIL</t>
  </si>
  <si>
    <t>TELÉFONO</t>
  </si>
  <si>
    <t>ALUMNO 4</t>
  </si>
  <si>
    <t>ALUMNO 5</t>
  </si>
  <si>
    <t>ALUMNO 6</t>
  </si>
  <si>
    <t>ALUMNO 7</t>
  </si>
  <si>
    <t>ALUMNO 8</t>
  </si>
  <si>
    <t>ALUMNO 9</t>
  </si>
  <si>
    <t>INFORMACIÓN SOBRE EL PAGO</t>
  </si>
  <si>
    <t>Seleccionar el modo de pago elegido:</t>
  </si>
  <si>
    <t>PAGO ÚNICO</t>
  </si>
  <si>
    <t>PAGO FRACCIONADO</t>
  </si>
  <si>
    <t>Se emitirán dos facturas:</t>
  </si>
  <si>
    <t>Se emitirán las siguientes facturas:</t>
  </si>
  <si>
    <t>FACTURA</t>
  </si>
  <si>
    <t>FECHA</t>
  </si>
  <si>
    <t>IMPORTE</t>
  </si>
  <si>
    <t>MATRÍCULA</t>
  </si>
  <si>
    <t>En el momento de la inscripción</t>
  </si>
  <si>
    <t>INICIAL</t>
  </si>
  <si>
    <t>TOTAL</t>
  </si>
  <si>
    <t>FIN 2021</t>
  </si>
  <si>
    <t>FIN DE CURSO</t>
  </si>
  <si>
    <t>DESCUENTOS POR NÚMERO DE ALUMNOS</t>
  </si>
  <si>
    <t>NÚMERO</t>
  </si>
  <si>
    <t>DESCUENTO APLICADO</t>
  </si>
  <si>
    <t>PRECIO POR ALUMNO</t>
  </si>
  <si>
    <t>PRECIO ACUMULADO</t>
  </si>
  <si>
    <t>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</si>
  <si>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</si>
  <si>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</si>
  <si>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</si>
  <si>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</si>
  <si>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</si>
  <si>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</si>
  <si>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</si>
  <si>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</si>
  <si>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</si>
  <si>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*Nota: el importe de la matricula por cada alumno, independientemente del numero de alumnos, será de 1000€. El descuento por alumnos se aplicará a las facturas posteriores a la matrícula</t>
  </si>
  <si>
    <t>INSCRIPCIÓN FORMACIÓN BLACK BELT EN ABIERTO</t>
  </si>
  <si>
    <t>Los datos proporcionados serán utilizados exclusivamente por ARN Consultores SLP con fines legítimos sin ninguna transmisión a terceros ni explotación comercial pudiendo en todo momento reclamarnos para ejercer sus derechos de limitación en el correo indicado según lo establecido en el Reglamento (EU) 2016/679 del Parlamento Europeo y del Consejo, de 27 de abril de 2016, relativo a la protección de las personas físicas en lo que respecta al tratamiento de datos personales y a la libre circulación de datos (RGPD) y resto de normativa.</t>
  </si>
  <si>
    <t>ARN Consultores SLP, Edificio PCUVa, Paseo de Belén. 9A. 47011-Valladolid, Registro Mercantil de Valladolid, en el tomo 1589, folio 14, hoja VA-31955, CIF: B42849067</t>
  </si>
  <si>
    <t>Al inicio del curso</t>
  </si>
  <si>
    <t>Al finalizar la semana 4</t>
  </si>
  <si>
    <t>Al final del curso</t>
  </si>
  <si>
    <t>INSCRIPCIÓN FORMACIÓN GREEN BELT EN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</si>
</sst>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i/>
      <sz val="8.5"/>
      <color rgb="FF000000"/>
      <name val="Arial Narrow"/>
      <family val="2"/>
    </font>
    <font>
      <sz val="8.5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09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26" xfId="0" applyBorder="1"/>
    <xf numFmtId="0" fontId="0" fillId="0" borderId="29" xfId="0" applyBorder="1"/>
    <xf numFmtId="0" fontId="2" fillId="0" borderId="45" xfId="0" applyFont="1" applyBorder="1"/>
    <xf numFmtId="0" fontId="0" fillId="0" borderId="46" xfId="0" applyBorder="1"/>
    <xf numFmtId="0" fontId="2" fillId="0" borderId="32" xfId="0" applyFont="1" applyBorder="1"/>
    <xf numFmtId="0" fontId="2" fillId="0" borderId="4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0" applyFont="1" applyAlignment="1">
      <alignment horizontal="center" vertical="center" wrapText="1" readingOrder="1"/>
    </xf>
    <xf numFmtId="0" fontId="10" fillId="0" borderId="5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2" xfId="1" applyNumberFormat="1" applyFont="1" applyBorder="1" applyAlignment="1">
      <alignment horizontal="center" vertical="center"/>
    </xf>
    <xf numFmtId="164" fontId="0" fillId="0" borderId="43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31" xfId="1" applyNumberFormat="1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164" fontId="0" fillId="0" borderId="15" xfId="1" applyNumberFormat="1" applyFont="1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64" fontId="0" fillId="0" borderId="27" xfId="1" applyNumberFormat="1" applyFont="1" applyBorder="1" applyAlignment="1">
      <alignment horizontal="center" vertical="center"/>
    </xf>
    <xf numFmtId="164" fontId="0" fillId="0" borderId="30" xfId="1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164" fontId="0" fillId="0" borderId="44" xfId="1" applyNumberFormat="1" applyFont="1" applyBorder="1" applyAlignment="1">
      <alignment horizontal="center" vertical="center"/>
    </xf>
    <xf numFmtId="164" fontId="0" fillId="0" borderId="33" xfId="1" applyNumberFormat="1" applyFont="1" applyBorder="1" applyAlignment="1">
      <alignment horizontal="center" vertical="center"/>
    </xf>
    <xf numFmtId="164" fontId="0" fillId="0" borderId="34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4" fontId="0" fillId="0" borderId="52" xfId="1" applyNumberFormat="1" applyFont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3">
    <cellStyle name="Moneda" xfId="1" builtinId="4"/>
    <cellStyle name="Normal" xfId="0" builtinId="0"/>
    <cellStyle name="Normal 2" xfId="2" xr:uid="{E46FAF02-1D8B-485D-9BF0-C9E9558F16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111673</xdr:colOff>
      <xdr:row>0</xdr:row>
      <xdr:rowOff>78827</xdr:rowOff>
    </xdr:from>
    <xdr:to>
      <xdr:col>1</xdr:col>
      <xdr:colOff>99767</xdr:colOff>
      <xdr:row>0</xdr:row>
      <xdr:rowOff>499262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73" y="78827"/>
          <a:ext cx="750094" cy="42043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180975</xdr:rowOff>
        </xdr:from>
        <xdr:to>
          <xdr:col>4</xdr:col>
          <xdr:colOff>361950</xdr:colOff>
          <xdr:row>34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742950</xdr:colOff>
          <xdr:row>32</xdr:row>
          <xdr:rowOff>180975</xdr:rowOff>
        </xdr:from>
        <xdr:to>
          <xdr:col>12</xdr:col>
          <xdr:colOff>285750</xdr:colOff>
          <xdr:row>34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152400</xdr:colOff>
      <xdr:row>78</xdr:row>
      <xdr:rowOff>165189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44400" cy="15024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111673</xdr:colOff>
      <xdr:row>0</xdr:row>
      <xdr:rowOff>78827</xdr:rowOff>
    </xdr:from>
    <xdr:to>
      <xdr:col>1</xdr:col>
      <xdr:colOff>99767</xdr:colOff>
      <xdr:row>0</xdr:row>
      <xdr:rowOff>499262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73" y="78827"/>
          <a:ext cx="750094" cy="42043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180975</xdr:rowOff>
        </xdr:from>
        <xdr:to>
          <xdr:col>4</xdr:col>
          <xdr:colOff>361950</xdr:colOff>
          <xdr:row>34</xdr:row>
          <xdr:rowOff>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742950</xdr:colOff>
          <xdr:row>32</xdr:row>
          <xdr:rowOff>180975</xdr:rowOff>
        </xdr:from>
        <xdr:to>
          <xdr:col>12</xdr:col>
          <xdr:colOff>285750</xdr:colOff>
          <xdr:row>34</xdr:row>
          <xdr:rowOff>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161925</xdr:colOff>
      <xdr:row>50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05925" cy="970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7676B-5446-4A77-8873-1CFEB5912843}">
  <dimension ref="A1:O57"/>
  <sheetViews>
    <sheetView showGridLines="0" zoomScale="190" zoomScaleNormal="190" zoomScaleSheetLayoutView="175" workbookViewId="0">
      <selection activeCell="A18" sqref="A18"/>
    </sheetView>
  </sheetViews>
  <sheetFormatPr baseColWidth="10" defaultRowHeight="15" x14ac:dyDescent="0.25"/>
  <sheetData>
    <row r="1" spans="1:15" ht="48" thickTop="1" thickBot="1" x14ac:dyDescent="0.3">
      <c r="A1" s="1"/>
      <c r="B1" s="18" t="s">
        <v>58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.75" thickBot="1" x14ac:dyDescent="0.3">
      <c r="A2" s="2" t="s">
        <v>0</v>
      </c>
      <c r="O2" s="3"/>
    </row>
    <row r="3" spans="1:15" ht="21.75" thickBot="1" x14ac:dyDescent="0.4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 x14ac:dyDescent="0.25">
      <c r="A4" s="24" t="s">
        <v>2</v>
      </c>
      <c r="B4" s="25"/>
      <c r="C4" s="26"/>
      <c r="D4" s="27"/>
      <c r="E4" s="25"/>
      <c r="F4" s="25"/>
      <c r="G4" s="25"/>
      <c r="H4" s="25"/>
      <c r="I4" s="25"/>
      <c r="J4" s="25"/>
      <c r="K4" s="25"/>
      <c r="L4" s="25"/>
      <c r="M4" s="25"/>
      <c r="N4" s="25"/>
      <c r="O4" s="28"/>
    </row>
    <row r="5" spans="1:15" x14ac:dyDescent="0.25">
      <c r="A5" s="29" t="s">
        <v>3</v>
      </c>
      <c r="B5" s="30"/>
      <c r="C5" s="31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1:15" x14ac:dyDescent="0.25">
      <c r="A6" s="29" t="s">
        <v>4</v>
      </c>
      <c r="B6" s="30"/>
      <c r="C6" s="31"/>
      <c r="D6" s="32"/>
      <c r="E6" s="30"/>
      <c r="F6" s="30"/>
      <c r="G6" s="30"/>
      <c r="H6" s="30"/>
      <c r="I6" s="30"/>
      <c r="J6" s="30"/>
      <c r="K6" s="30"/>
      <c r="L6" s="30"/>
      <c r="M6" s="30"/>
      <c r="N6" s="30"/>
      <c r="O6" s="33"/>
    </row>
    <row r="7" spans="1:15" x14ac:dyDescent="0.25">
      <c r="A7" s="29" t="s">
        <v>5</v>
      </c>
      <c r="B7" s="30"/>
      <c r="C7" s="31"/>
      <c r="D7" s="32"/>
      <c r="E7" s="30"/>
      <c r="F7" s="30"/>
      <c r="G7" s="30"/>
      <c r="H7" s="30"/>
      <c r="I7" s="30"/>
      <c r="J7" s="30"/>
      <c r="K7" s="30"/>
      <c r="L7" s="30"/>
      <c r="M7" s="30"/>
      <c r="N7" s="30"/>
      <c r="O7" s="33"/>
    </row>
    <row r="8" spans="1:15" x14ac:dyDescent="0.25">
      <c r="A8" s="38" t="s">
        <v>6</v>
      </c>
      <c r="B8" s="30" t="s">
        <v>7</v>
      </c>
      <c r="C8" s="31"/>
      <c r="D8" s="32"/>
      <c r="E8" s="30"/>
      <c r="F8" s="30"/>
      <c r="G8" s="30"/>
      <c r="H8" s="30"/>
      <c r="I8" s="30"/>
      <c r="J8" s="30"/>
      <c r="K8" s="30"/>
      <c r="L8" s="30"/>
      <c r="M8" s="30"/>
      <c r="N8" s="30"/>
      <c r="O8" s="33"/>
    </row>
    <row r="9" spans="1:15" x14ac:dyDescent="0.25">
      <c r="A9" s="38"/>
      <c r="B9" s="30" t="s">
        <v>8</v>
      </c>
      <c r="C9" s="31"/>
      <c r="D9" s="32"/>
      <c r="E9" s="30"/>
      <c r="F9" s="30"/>
      <c r="G9" s="30"/>
      <c r="H9" s="30"/>
      <c r="I9" s="30"/>
      <c r="J9" s="30"/>
      <c r="K9" s="30"/>
      <c r="L9" s="30"/>
      <c r="M9" s="30"/>
      <c r="N9" s="30"/>
      <c r="O9" s="33"/>
    </row>
    <row r="10" spans="1:15" x14ac:dyDescent="0.25">
      <c r="A10" s="38"/>
      <c r="B10" s="30" t="s">
        <v>9</v>
      </c>
      <c r="C10" s="31"/>
      <c r="D10" s="3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3"/>
    </row>
    <row r="11" spans="1:15" x14ac:dyDescent="0.25">
      <c r="A11" s="38"/>
      <c r="B11" s="30" t="s">
        <v>10</v>
      </c>
      <c r="C11" s="31"/>
      <c r="D11" s="32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3"/>
    </row>
    <row r="12" spans="1:15" ht="15.75" thickBot="1" x14ac:dyDescent="0.3">
      <c r="A12" s="39"/>
      <c r="B12" s="45" t="s">
        <v>11</v>
      </c>
      <c r="C12" s="46"/>
      <c r="D12" s="4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8"/>
    </row>
    <row r="13" spans="1:15" ht="21.75" thickBot="1" x14ac:dyDescent="0.4">
      <c r="A13" s="21" t="s">
        <v>12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</row>
    <row r="14" spans="1:15" ht="15.75" thickBot="1" x14ac:dyDescent="0.3">
      <c r="A14" s="40" t="s">
        <v>13</v>
      </c>
      <c r="B14" s="41"/>
      <c r="C14" s="41"/>
      <c r="D14" s="41"/>
      <c r="E14" s="42"/>
      <c r="F14" s="43" t="s">
        <v>14</v>
      </c>
      <c r="G14" s="41"/>
      <c r="H14" s="41"/>
      <c r="I14" s="41"/>
      <c r="J14" s="42"/>
      <c r="K14" s="43" t="s">
        <v>15</v>
      </c>
      <c r="L14" s="41"/>
      <c r="M14" s="41"/>
      <c r="N14" s="41"/>
      <c r="O14" s="44"/>
    </row>
    <row r="15" spans="1:15" x14ac:dyDescent="0.25">
      <c r="A15" s="4" t="s">
        <v>16</v>
      </c>
      <c r="B15" s="25"/>
      <c r="C15" s="25"/>
      <c r="D15" s="25"/>
      <c r="E15" s="26"/>
      <c r="F15" s="5" t="s">
        <v>16</v>
      </c>
      <c r="G15" s="25"/>
      <c r="H15" s="25"/>
      <c r="I15" s="25"/>
      <c r="J15" s="26"/>
      <c r="K15" s="5" t="s">
        <v>16</v>
      </c>
      <c r="L15" s="25"/>
      <c r="M15" s="25"/>
      <c r="N15" s="25"/>
      <c r="O15" s="28"/>
    </row>
    <row r="16" spans="1:15" x14ac:dyDescent="0.25">
      <c r="A16" s="6" t="s">
        <v>17</v>
      </c>
      <c r="B16" s="30"/>
      <c r="C16" s="30"/>
      <c r="D16" s="30"/>
      <c r="E16" s="31"/>
      <c r="F16" s="7" t="s">
        <v>17</v>
      </c>
      <c r="G16" s="30"/>
      <c r="H16" s="30"/>
      <c r="I16" s="30"/>
      <c r="J16" s="31"/>
      <c r="K16" s="7" t="s">
        <v>17</v>
      </c>
      <c r="L16" s="30"/>
      <c r="M16" s="30"/>
      <c r="N16" s="30"/>
      <c r="O16" s="33"/>
    </row>
    <row r="17" spans="1:15" x14ac:dyDescent="0.25">
      <c r="A17" s="6" t="s">
        <v>18</v>
      </c>
      <c r="B17" s="30"/>
      <c r="C17" s="30"/>
      <c r="D17" s="30"/>
      <c r="E17" s="31"/>
      <c r="F17" s="7" t="s">
        <v>18</v>
      </c>
      <c r="G17" s="30"/>
      <c r="H17" s="30"/>
      <c r="I17" s="30"/>
      <c r="J17" s="31"/>
      <c r="K17" s="7" t="s">
        <v>18</v>
      </c>
      <c r="L17" s="30"/>
      <c r="M17" s="30"/>
      <c r="N17" s="30"/>
      <c r="O17" s="33"/>
    </row>
    <row r="18" spans="1:15" x14ac:dyDescent="0.25">
      <c r="A18" s="6" t="s">
        <v>19</v>
      </c>
      <c r="B18" s="30"/>
      <c r="C18" s="30"/>
      <c r="D18" s="30"/>
      <c r="E18" s="31"/>
      <c r="F18" s="7" t="s">
        <v>19</v>
      </c>
      <c r="G18" s="30"/>
      <c r="H18" s="30"/>
      <c r="I18" s="30"/>
      <c r="J18" s="31"/>
      <c r="K18" s="7" t="s">
        <v>19</v>
      </c>
      <c r="L18" s="30"/>
      <c r="M18" s="30"/>
      <c r="N18" s="30"/>
      <c r="O18" s="33"/>
    </row>
    <row r="19" spans="1:15" ht="15.75" thickBot="1" x14ac:dyDescent="0.3">
      <c r="A19" s="8" t="s">
        <v>20</v>
      </c>
      <c r="B19" s="49"/>
      <c r="C19" s="49"/>
      <c r="D19" s="49"/>
      <c r="E19" s="50"/>
      <c r="F19" s="9" t="s">
        <v>20</v>
      </c>
      <c r="G19" s="49"/>
      <c r="H19" s="49"/>
      <c r="I19" s="49"/>
      <c r="J19" s="50"/>
      <c r="K19" s="9" t="s">
        <v>20</v>
      </c>
      <c r="L19" s="49"/>
      <c r="M19" s="49"/>
      <c r="N19" s="49"/>
      <c r="O19" s="51"/>
    </row>
    <row r="20" spans="1:15" ht="15.75" thickBot="1" x14ac:dyDescent="0.3">
      <c r="A20" s="40" t="s">
        <v>21</v>
      </c>
      <c r="B20" s="41"/>
      <c r="C20" s="41"/>
      <c r="D20" s="41"/>
      <c r="E20" s="42"/>
      <c r="F20" s="43" t="s">
        <v>22</v>
      </c>
      <c r="G20" s="41"/>
      <c r="H20" s="41"/>
      <c r="I20" s="41"/>
      <c r="J20" s="42"/>
      <c r="K20" s="43" t="s">
        <v>23</v>
      </c>
      <c r="L20" s="41"/>
      <c r="M20" s="41"/>
      <c r="N20" s="41"/>
      <c r="O20" s="44"/>
    </row>
    <row r="21" spans="1:15" x14ac:dyDescent="0.25">
      <c r="A21" s="4" t="s">
        <v>16</v>
      </c>
      <c r="B21" s="25"/>
      <c r="C21" s="25"/>
      <c r="D21" s="25"/>
      <c r="E21" s="26"/>
      <c r="F21" s="5" t="s">
        <v>16</v>
      </c>
      <c r="G21" s="25"/>
      <c r="H21" s="25"/>
      <c r="I21" s="25"/>
      <c r="J21" s="26"/>
      <c r="K21" s="5" t="s">
        <v>16</v>
      </c>
      <c r="L21" s="25"/>
      <c r="M21" s="25"/>
      <c r="N21" s="25"/>
      <c r="O21" s="28"/>
    </row>
    <row r="22" spans="1:15" x14ac:dyDescent="0.25">
      <c r="A22" s="6" t="s">
        <v>17</v>
      </c>
      <c r="B22" s="30"/>
      <c r="C22" s="30"/>
      <c r="D22" s="30"/>
      <c r="E22" s="31"/>
      <c r="F22" s="7" t="s">
        <v>17</v>
      </c>
      <c r="G22" s="30"/>
      <c r="H22" s="30"/>
      <c r="I22" s="30"/>
      <c r="J22" s="31"/>
      <c r="K22" s="7" t="s">
        <v>17</v>
      </c>
      <c r="L22" s="30"/>
      <c r="M22" s="30"/>
      <c r="N22" s="30"/>
      <c r="O22" s="33"/>
    </row>
    <row r="23" spans="1:15" x14ac:dyDescent="0.25">
      <c r="A23" s="6" t="s">
        <v>18</v>
      </c>
      <c r="B23" s="30"/>
      <c r="C23" s="30"/>
      <c r="D23" s="30"/>
      <c r="E23" s="31"/>
      <c r="F23" s="7" t="s">
        <v>18</v>
      </c>
      <c r="G23" s="30"/>
      <c r="H23" s="30"/>
      <c r="I23" s="30"/>
      <c r="J23" s="31"/>
      <c r="K23" s="7" t="s">
        <v>18</v>
      </c>
      <c r="L23" s="30"/>
      <c r="M23" s="30"/>
      <c r="N23" s="30"/>
      <c r="O23" s="33"/>
    </row>
    <row r="24" spans="1:15" x14ac:dyDescent="0.25">
      <c r="A24" s="6" t="s">
        <v>19</v>
      </c>
      <c r="B24" s="30"/>
      <c r="C24" s="30"/>
      <c r="D24" s="30"/>
      <c r="E24" s="31"/>
      <c r="F24" s="7" t="s">
        <v>19</v>
      </c>
      <c r="G24" s="30"/>
      <c r="H24" s="30"/>
      <c r="I24" s="30"/>
      <c r="J24" s="31"/>
      <c r="K24" s="7" t="s">
        <v>19</v>
      </c>
      <c r="L24" s="30"/>
      <c r="M24" s="30"/>
      <c r="N24" s="30"/>
      <c r="O24" s="33"/>
    </row>
    <row r="25" spans="1:15" ht="15.75" thickBot="1" x14ac:dyDescent="0.3">
      <c r="A25" s="8" t="s">
        <v>20</v>
      </c>
      <c r="B25" s="49"/>
      <c r="C25" s="49"/>
      <c r="D25" s="49"/>
      <c r="E25" s="50"/>
      <c r="F25" s="9" t="s">
        <v>20</v>
      </c>
      <c r="G25" s="49"/>
      <c r="H25" s="49"/>
      <c r="I25" s="49"/>
      <c r="J25" s="50"/>
      <c r="K25" s="9" t="s">
        <v>20</v>
      </c>
      <c r="L25" s="49"/>
      <c r="M25" s="49"/>
      <c r="N25" s="49"/>
      <c r="O25" s="51"/>
    </row>
    <row r="26" spans="1:15" ht="15.75" thickBot="1" x14ac:dyDescent="0.3">
      <c r="A26" s="40" t="s">
        <v>24</v>
      </c>
      <c r="B26" s="41"/>
      <c r="C26" s="41"/>
      <c r="D26" s="41"/>
      <c r="E26" s="42"/>
      <c r="F26" s="43" t="s">
        <v>25</v>
      </c>
      <c r="G26" s="41"/>
      <c r="H26" s="41"/>
      <c r="I26" s="41"/>
      <c r="J26" s="42"/>
      <c r="K26" s="43" t="s">
        <v>26</v>
      </c>
      <c r="L26" s="41"/>
      <c r="M26" s="41"/>
      <c r="N26" s="41"/>
      <c r="O26" s="44"/>
    </row>
    <row r="27" spans="1:15" x14ac:dyDescent="0.25">
      <c r="A27" s="4" t="s">
        <v>16</v>
      </c>
      <c r="B27" s="25"/>
      <c r="C27" s="25"/>
      <c r="D27" s="25"/>
      <c r="E27" s="26"/>
      <c r="F27" s="5" t="s">
        <v>16</v>
      </c>
      <c r="G27" s="25"/>
      <c r="H27" s="25"/>
      <c r="I27" s="25"/>
      <c r="J27" s="26"/>
      <c r="K27" s="5" t="s">
        <v>16</v>
      </c>
      <c r="L27" s="25"/>
      <c r="M27" s="25"/>
      <c r="N27" s="25"/>
      <c r="O27" s="28"/>
    </row>
    <row r="28" spans="1:15" x14ac:dyDescent="0.25">
      <c r="A28" s="6" t="s">
        <v>17</v>
      </c>
      <c r="B28" s="30"/>
      <c r="C28" s="30"/>
      <c r="D28" s="30"/>
      <c r="E28" s="31"/>
      <c r="F28" s="7" t="s">
        <v>17</v>
      </c>
      <c r="G28" s="30"/>
      <c r="H28" s="30"/>
      <c r="I28" s="30"/>
      <c r="J28" s="31"/>
      <c r="K28" s="7" t="s">
        <v>17</v>
      </c>
      <c r="L28" s="30"/>
      <c r="M28" s="30"/>
      <c r="N28" s="30"/>
      <c r="O28" s="33"/>
    </row>
    <row r="29" spans="1:15" x14ac:dyDescent="0.25">
      <c r="A29" s="6" t="s">
        <v>18</v>
      </c>
      <c r="B29" s="30"/>
      <c r="C29" s="30"/>
      <c r="D29" s="30"/>
      <c r="E29" s="31"/>
      <c r="F29" s="7" t="s">
        <v>18</v>
      </c>
      <c r="G29" s="30"/>
      <c r="H29" s="30"/>
      <c r="I29" s="30"/>
      <c r="J29" s="31"/>
      <c r="K29" s="7" t="s">
        <v>18</v>
      </c>
      <c r="L29" s="30"/>
      <c r="M29" s="30"/>
      <c r="N29" s="30"/>
      <c r="O29" s="33"/>
    </row>
    <row r="30" spans="1:15" x14ac:dyDescent="0.25">
      <c r="A30" s="6" t="s">
        <v>19</v>
      </c>
      <c r="B30" s="30"/>
      <c r="C30" s="30"/>
      <c r="D30" s="30"/>
      <c r="E30" s="31"/>
      <c r="F30" s="7" t="s">
        <v>19</v>
      </c>
      <c r="G30" s="30"/>
      <c r="H30" s="30"/>
      <c r="I30" s="30"/>
      <c r="J30" s="31"/>
      <c r="K30" s="7" t="s">
        <v>19</v>
      </c>
      <c r="L30" s="30"/>
      <c r="M30" s="30"/>
      <c r="N30" s="30"/>
      <c r="O30" s="33"/>
    </row>
    <row r="31" spans="1:15" ht="15.75" thickBot="1" x14ac:dyDescent="0.3">
      <c r="A31" s="8" t="s">
        <v>20</v>
      </c>
      <c r="B31" s="49"/>
      <c r="C31" s="49"/>
      <c r="D31" s="49"/>
      <c r="E31" s="50"/>
      <c r="F31" s="9" t="s">
        <v>20</v>
      </c>
      <c r="G31" s="49"/>
      <c r="H31" s="49"/>
      <c r="I31" s="49"/>
      <c r="J31" s="50"/>
      <c r="K31" s="9" t="s">
        <v>20</v>
      </c>
      <c r="L31" s="49"/>
      <c r="M31" s="49"/>
      <c r="N31" s="49"/>
      <c r="O31" s="51"/>
    </row>
    <row r="32" spans="1:15" ht="21.75" thickBot="1" x14ac:dyDescent="0.4">
      <c r="A32" s="21" t="s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</row>
    <row r="33" spans="1:15" ht="15.75" thickBot="1" x14ac:dyDescent="0.3">
      <c r="A33" s="101" t="s">
        <v>28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</row>
    <row r="34" spans="1:15" ht="15.75" thickBot="1" x14ac:dyDescent="0.3">
      <c r="A34" s="60" t="s">
        <v>29</v>
      </c>
      <c r="B34" s="61"/>
      <c r="C34" s="61"/>
      <c r="D34" s="61"/>
      <c r="E34" s="61"/>
      <c r="F34" s="61"/>
      <c r="G34" s="62"/>
      <c r="H34" s="63" t="s">
        <v>30</v>
      </c>
      <c r="I34" s="64"/>
      <c r="J34" s="64"/>
      <c r="K34" s="64"/>
      <c r="L34" s="64"/>
      <c r="M34" s="64"/>
      <c r="N34" s="64"/>
      <c r="O34" s="65"/>
    </row>
    <row r="35" spans="1:15" ht="15.75" thickBot="1" x14ac:dyDescent="0.3">
      <c r="A35" s="66" t="s">
        <v>31</v>
      </c>
      <c r="B35" s="67"/>
      <c r="C35" s="67"/>
      <c r="D35" s="67"/>
      <c r="E35" s="67"/>
      <c r="F35" s="67"/>
      <c r="G35" s="68"/>
      <c r="H35" s="69" t="s">
        <v>32</v>
      </c>
      <c r="I35" s="70"/>
      <c r="J35" s="70"/>
      <c r="K35" s="70"/>
      <c r="L35" s="70"/>
      <c r="M35" s="70"/>
      <c r="N35" s="70"/>
      <c r="O35" s="71"/>
    </row>
    <row r="36" spans="1:15" ht="15.75" thickBot="1" x14ac:dyDescent="0.3">
      <c r="A36" s="60" t="s">
        <v>33</v>
      </c>
      <c r="B36" s="61"/>
      <c r="C36" s="61" t="s">
        <v>34</v>
      </c>
      <c r="D36" s="61"/>
      <c r="E36" s="61"/>
      <c r="F36" s="52" t="s">
        <v>35</v>
      </c>
      <c r="G36" s="72"/>
      <c r="H36" s="73" t="s">
        <v>33</v>
      </c>
      <c r="I36" s="61"/>
      <c r="J36" s="61" t="s">
        <v>34</v>
      </c>
      <c r="K36" s="61"/>
      <c r="L36" s="61"/>
      <c r="M36" s="61"/>
      <c r="N36" s="52" t="s">
        <v>35</v>
      </c>
      <c r="O36" s="53"/>
    </row>
    <row r="37" spans="1:15" x14ac:dyDescent="0.25">
      <c r="A37" s="54" t="s">
        <v>36</v>
      </c>
      <c r="B37" s="55"/>
      <c r="C37" s="55" t="s">
        <v>37</v>
      </c>
      <c r="D37" s="55"/>
      <c r="E37" s="55"/>
      <c r="F37" s="56">
        <v>1000</v>
      </c>
      <c r="G37" s="57"/>
      <c r="H37" s="27" t="s">
        <v>36</v>
      </c>
      <c r="I37" s="25"/>
      <c r="J37" s="25" t="s">
        <v>37</v>
      </c>
      <c r="K37" s="25"/>
      <c r="L37" s="25"/>
      <c r="M37" s="25"/>
      <c r="N37" s="58">
        <v>1000</v>
      </c>
      <c r="O37" s="59"/>
    </row>
    <row r="38" spans="1:15" ht="15.75" thickBot="1" x14ac:dyDescent="0.3">
      <c r="A38" s="83" t="s">
        <v>29</v>
      </c>
      <c r="B38" s="49"/>
      <c r="C38" s="80" t="s">
        <v>61</v>
      </c>
      <c r="D38" s="80"/>
      <c r="E38" s="80"/>
      <c r="F38" s="81">
        <v>6600</v>
      </c>
      <c r="G38" s="84"/>
      <c r="H38" s="32" t="s">
        <v>38</v>
      </c>
      <c r="I38" s="30"/>
      <c r="J38" s="76" t="s">
        <v>61</v>
      </c>
      <c r="K38" s="76"/>
      <c r="L38" s="76"/>
      <c r="M38" s="76"/>
      <c r="N38" s="77">
        <v>2500</v>
      </c>
      <c r="O38" s="78"/>
    </row>
    <row r="39" spans="1:15" ht="15.75" thickBot="1" x14ac:dyDescent="0.3">
      <c r="A39" s="2"/>
      <c r="E39" s="10" t="s">
        <v>39</v>
      </c>
      <c r="F39" s="74">
        <f>+F38+F37</f>
        <v>7600</v>
      </c>
      <c r="G39" s="75"/>
      <c r="H39" s="32" t="s">
        <v>40</v>
      </c>
      <c r="I39" s="30"/>
      <c r="J39" s="76" t="s">
        <v>62</v>
      </c>
      <c r="K39" s="76"/>
      <c r="L39" s="76"/>
      <c r="M39" s="76"/>
      <c r="N39" s="77">
        <v>2500</v>
      </c>
      <c r="O39" s="78"/>
    </row>
    <row r="40" spans="1:15" ht="15.75" thickBot="1" x14ac:dyDescent="0.3">
      <c r="A40" s="2"/>
      <c r="H40" s="79" t="s">
        <v>41</v>
      </c>
      <c r="I40" s="49"/>
      <c r="J40" s="80" t="s">
        <v>63</v>
      </c>
      <c r="K40" s="80"/>
      <c r="L40" s="80"/>
      <c r="M40" s="80"/>
      <c r="N40" s="81">
        <v>2000</v>
      </c>
      <c r="O40" s="82"/>
    </row>
    <row r="41" spans="1:15" ht="15.75" thickBot="1" x14ac:dyDescent="0.3">
      <c r="A41" s="2"/>
      <c r="H41" s="11"/>
      <c r="M41" s="12" t="s">
        <v>39</v>
      </c>
      <c r="N41" s="85">
        <f>+N38+N37+N39+N40</f>
        <v>8000</v>
      </c>
      <c r="O41" s="86"/>
    </row>
    <row r="42" spans="1:15" ht="15.75" thickBot="1" x14ac:dyDescent="0.3">
      <c r="A42" s="60" t="s">
        <v>42</v>
      </c>
      <c r="B42" s="61"/>
      <c r="C42" s="61"/>
      <c r="D42" s="61"/>
      <c r="E42" s="61"/>
      <c r="F42" s="61"/>
      <c r="G42" s="62"/>
      <c r="H42" s="73" t="s">
        <v>42</v>
      </c>
      <c r="I42" s="61"/>
      <c r="J42" s="61"/>
      <c r="K42" s="61"/>
      <c r="L42" s="61"/>
      <c r="M42" s="61"/>
      <c r="N42" s="61"/>
      <c r="O42" s="87"/>
    </row>
    <row r="43" spans="1:15" ht="15.75" thickBot="1" x14ac:dyDescent="0.3">
      <c r="A43" s="13" t="s">
        <v>43</v>
      </c>
      <c r="B43" s="64" t="s">
        <v>44</v>
      </c>
      <c r="C43" s="64"/>
      <c r="D43" s="88" t="s">
        <v>45</v>
      </c>
      <c r="E43" s="88"/>
      <c r="F43" s="88" t="s">
        <v>46</v>
      </c>
      <c r="G43" s="89"/>
      <c r="H43" s="63" t="s">
        <v>43</v>
      </c>
      <c r="I43" s="64"/>
      <c r="J43" s="64" t="s">
        <v>44</v>
      </c>
      <c r="K43" s="64"/>
      <c r="L43" s="88" t="s">
        <v>45</v>
      </c>
      <c r="M43" s="88"/>
      <c r="N43" s="88" t="s">
        <v>47</v>
      </c>
      <c r="O43" s="90"/>
    </row>
    <row r="44" spans="1:15" x14ac:dyDescent="0.25">
      <c r="A44" s="14" t="s">
        <v>48</v>
      </c>
      <c r="B44" s="97">
        <v>0</v>
      </c>
      <c r="C44" s="97"/>
      <c r="D44" s="58">
        <f>+$F$39*(1-B44)</f>
        <v>7600</v>
      </c>
      <c r="E44" s="58"/>
      <c r="F44" s="91">
        <f>+D44</f>
        <v>7600</v>
      </c>
      <c r="G44" s="98"/>
      <c r="H44" s="27">
        <v>1</v>
      </c>
      <c r="I44" s="25"/>
      <c r="J44" s="97">
        <v>0</v>
      </c>
      <c r="K44" s="97"/>
      <c r="L44" s="58">
        <f t="shared" ref="L44:L52" si="0">+$N$41*(1-J44)</f>
        <v>8000</v>
      </c>
      <c r="M44" s="58"/>
      <c r="N44" s="91">
        <f>+L44</f>
        <v>8000</v>
      </c>
      <c r="O44" s="92"/>
    </row>
    <row r="45" spans="1:15" x14ac:dyDescent="0.25">
      <c r="A45" s="15" t="s">
        <v>49</v>
      </c>
      <c r="B45" s="93">
        <v>2.5000000000000001E-2</v>
      </c>
      <c r="C45" s="93"/>
      <c r="D45" s="77">
        <f t="shared" ref="D45:D52" si="1">+$F$39*(1-B45)</f>
        <v>7410</v>
      </c>
      <c r="E45" s="77"/>
      <c r="F45" s="94">
        <f>+F44+D45</f>
        <v>15010</v>
      </c>
      <c r="G45" s="95"/>
      <c r="H45" s="32">
        <v>2</v>
      </c>
      <c r="I45" s="30"/>
      <c r="J45" s="93">
        <v>2.5000000000000001E-2</v>
      </c>
      <c r="K45" s="93"/>
      <c r="L45" s="77">
        <f t="shared" si="0"/>
        <v>7800</v>
      </c>
      <c r="M45" s="77"/>
      <c r="N45" s="94">
        <f>+N44+L45</f>
        <v>15800</v>
      </c>
      <c r="O45" s="96"/>
    </row>
    <row r="46" spans="1:15" x14ac:dyDescent="0.25">
      <c r="A46" s="15" t="s">
        <v>50</v>
      </c>
      <c r="B46" s="93">
        <v>7.4999999999999997E-2</v>
      </c>
      <c r="C46" s="93"/>
      <c r="D46" s="77">
        <f t="shared" si="1"/>
        <v>7030</v>
      </c>
      <c r="E46" s="77"/>
      <c r="F46" s="94">
        <f>+F45+D46</f>
        <v>22040</v>
      </c>
      <c r="G46" s="95"/>
      <c r="H46" s="32">
        <v>3</v>
      </c>
      <c r="I46" s="30"/>
      <c r="J46" s="93">
        <v>7.4999999999999997E-2</v>
      </c>
      <c r="K46" s="93"/>
      <c r="L46" s="77">
        <f t="shared" si="0"/>
        <v>7400</v>
      </c>
      <c r="M46" s="77"/>
      <c r="N46" s="94">
        <f>+N45+L46</f>
        <v>23200</v>
      </c>
      <c r="O46" s="96"/>
    </row>
    <row r="47" spans="1:15" x14ac:dyDescent="0.25">
      <c r="A47" s="15" t="s">
        <v>51</v>
      </c>
      <c r="B47" s="93">
        <v>0.1</v>
      </c>
      <c r="C47" s="93"/>
      <c r="D47" s="77">
        <f t="shared" si="1"/>
        <v>6840</v>
      </c>
      <c r="E47" s="77"/>
      <c r="F47" s="94">
        <f>+F46+D47</f>
        <v>28880</v>
      </c>
      <c r="G47" s="95"/>
      <c r="H47" s="32">
        <v>4</v>
      </c>
      <c r="I47" s="30"/>
      <c r="J47" s="93">
        <v>0.1</v>
      </c>
      <c r="K47" s="93"/>
      <c r="L47" s="77">
        <f t="shared" si="0"/>
        <v>7200</v>
      </c>
      <c r="M47" s="77"/>
      <c r="N47" s="94">
        <f>+N46+L47</f>
        <v>30400</v>
      </c>
      <c r="O47" s="96"/>
    </row>
    <row r="48" spans="1:15" x14ac:dyDescent="0.25">
      <c r="A48" s="15" t="s">
        <v>52</v>
      </c>
      <c r="B48" s="93">
        <v>0.125</v>
      </c>
      <c r="C48" s="93"/>
      <c r="D48" s="77">
        <f>+$F$39*(1-B48)</f>
        <v>6650</v>
      </c>
      <c r="E48" s="77"/>
      <c r="F48" s="94">
        <f>+F47+D48</f>
        <v>35530</v>
      </c>
      <c r="G48" s="95"/>
      <c r="H48" s="32">
        <v>5</v>
      </c>
      <c r="I48" s="30"/>
      <c r="J48" s="93">
        <v>0.125</v>
      </c>
      <c r="K48" s="93"/>
      <c r="L48" s="77">
        <f t="shared" si="0"/>
        <v>7000</v>
      </c>
      <c r="M48" s="77"/>
      <c r="N48" s="94">
        <f>+N47+L48</f>
        <v>37400</v>
      </c>
      <c r="O48" s="96"/>
    </row>
    <row r="49" spans="1:15" x14ac:dyDescent="0.25">
      <c r="A49" s="15" t="s">
        <v>53</v>
      </c>
      <c r="B49" s="93">
        <v>0.15</v>
      </c>
      <c r="C49" s="93"/>
      <c r="D49" s="77">
        <f t="shared" si="1"/>
        <v>6460</v>
      </c>
      <c r="E49" s="77"/>
      <c r="F49" s="94">
        <f>+F48+D49</f>
        <v>41990</v>
      </c>
      <c r="G49" s="95"/>
      <c r="H49" s="32">
        <v>6</v>
      </c>
      <c r="I49" s="30"/>
      <c r="J49" s="93">
        <v>0.15</v>
      </c>
      <c r="K49" s="93"/>
      <c r="L49" s="77">
        <f t="shared" si="0"/>
        <v>6800</v>
      </c>
      <c r="M49" s="77"/>
      <c r="N49" s="94">
        <f>+N48+L49</f>
        <v>44200</v>
      </c>
      <c r="O49" s="96"/>
    </row>
    <row r="50" spans="1:15" x14ac:dyDescent="0.25">
      <c r="A50" s="15" t="s">
        <v>54</v>
      </c>
      <c r="B50" s="93">
        <v>0.15</v>
      </c>
      <c r="C50" s="93"/>
      <c r="D50" s="77">
        <f t="shared" si="1"/>
        <v>6460</v>
      </c>
      <c r="E50" s="77"/>
      <c r="F50" s="94">
        <f t="shared" ref="F50:F52" si="2">+F49+D50</f>
        <v>48450</v>
      </c>
      <c r="G50" s="95"/>
      <c r="H50" s="32">
        <v>7</v>
      </c>
      <c r="I50" s="30"/>
      <c r="J50" s="93">
        <v>0.15</v>
      </c>
      <c r="K50" s="93"/>
      <c r="L50" s="77">
        <f t="shared" si="0"/>
        <v>6800</v>
      </c>
      <c r="M50" s="77"/>
      <c r="N50" s="94">
        <f t="shared" ref="N50:N52" si="3">+N49+L50</f>
        <v>51000</v>
      </c>
      <c r="O50" s="96"/>
    </row>
    <row r="51" spans="1:15" x14ac:dyDescent="0.25">
      <c r="A51" s="15" t="s">
        <v>55</v>
      </c>
      <c r="B51" s="93">
        <v>0.15</v>
      </c>
      <c r="C51" s="93"/>
      <c r="D51" s="77">
        <f t="shared" si="1"/>
        <v>6460</v>
      </c>
      <c r="E51" s="77"/>
      <c r="F51" s="94">
        <f t="shared" si="2"/>
        <v>54910</v>
      </c>
      <c r="G51" s="95"/>
      <c r="H51" s="32">
        <v>8</v>
      </c>
      <c r="I51" s="30"/>
      <c r="J51" s="93">
        <v>0.15</v>
      </c>
      <c r="K51" s="93"/>
      <c r="L51" s="77">
        <f t="shared" si="0"/>
        <v>6800</v>
      </c>
      <c r="M51" s="77"/>
      <c r="N51" s="94">
        <f t="shared" si="3"/>
        <v>57800</v>
      </c>
      <c r="O51" s="96"/>
    </row>
    <row r="52" spans="1:15" ht="15.75" thickBot="1" x14ac:dyDescent="0.3">
      <c r="A52" s="16" t="s">
        <v>56</v>
      </c>
      <c r="B52" s="104">
        <v>0.15</v>
      </c>
      <c r="C52" s="104"/>
      <c r="D52" s="105">
        <f t="shared" si="1"/>
        <v>6460</v>
      </c>
      <c r="E52" s="105"/>
      <c r="F52" s="99">
        <f t="shared" si="2"/>
        <v>61370</v>
      </c>
      <c r="G52" s="106"/>
      <c r="H52" s="107">
        <v>9</v>
      </c>
      <c r="I52" s="108"/>
      <c r="J52" s="104">
        <v>0.15</v>
      </c>
      <c r="K52" s="104"/>
      <c r="L52" s="105">
        <f t="shared" si="0"/>
        <v>6800</v>
      </c>
      <c r="M52" s="105"/>
      <c r="N52" s="99">
        <f t="shared" si="3"/>
        <v>64600</v>
      </c>
      <c r="O52" s="100"/>
    </row>
    <row r="53" spans="1:15" ht="15.75" thickTop="1" x14ac:dyDescent="0.25">
      <c r="A53" s="17" t="s">
        <v>57</v>
      </c>
    </row>
    <row r="55" spans="1:15" x14ac:dyDescent="0.25">
      <c r="A55" s="34" t="s">
        <v>59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x14ac:dyDescent="0.25">
      <c r="A57" s="35" t="s">
        <v>60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</sheetData>
  <sheetProtection sheet="1" objects="1" scenarios="1"/>
  <protectedRanges>
    <protectedRange sqref="D4:O12 B15:E19 G15:J19 L15:O19 L21:O25 G21:J25 B21:E25 B27:E31 G27:J31 L27:O31 H34 A34" name="Rango1"/>
  </protectedRanges>
  <mergeCells count="182">
    <mergeCell ref="N52:O52"/>
    <mergeCell ref="A33:O33"/>
    <mergeCell ref="B52:C52"/>
    <mergeCell ref="D52:E52"/>
    <mergeCell ref="F52:G52"/>
    <mergeCell ref="H52:I52"/>
    <mergeCell ref="J52:K52"/>
    <mergeCell ref="L52:M52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N46:O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N44:O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N41:O41"/>
    <mergeCell ref="A42:G42"/>
    <mergeCell ref="H42:O42"/>
    <mergeCell ref="B43:C43"/>
    <mergeCell ref="D43:E43"/>
    <mergeCell ref="F43:G43"/>
    <mergeCell ref="H43:I43"/>
    <mergeCell ref="J43:K43"/>
    <mergeCell ref="L43:M43"/>
    <mergeCell ref="N43:O43"/>
    <mergeCell ref="F39:G39"/>
    <mergeCell ref="H39:I39"/>
    <mergeCell ref="J39:M39"/>
    <mergeCell ref="N39:O39"/>
    <mergeCell ref="H40:I40"/>
    <mergeCell ref="J40:M40"/>
    <mergeCell ref="N40:O40"/>
    <mergeCell ref="A38:B38"/>
    <mergeCell ref="C38:E38"/>
    <mergeCell ref="F38:G38"/>
    <mergeCell ref="H38:I38"/>
    <mergeCell ref="J38:M38"/>
    <mergeCell ref="N38:O38"/>
    <mergeCell ref="N36:O36"/>
    <mergeCell ref="A37:B37"/>
    <mergeCell ref="C37:E37"/>
    <mergeCell ref="F37:G37"/>
    <mergeCell ref="H37:I37"/>
    <mergeCell ref="J37:M37"/>
    <mergeCell ref="N37:O37"/>
    <mergeCell ref="A32:O32"/>
    <mergeCell ref="A34:G34"/>
    <mergeCell ref="H34:O34"/>
    <mergeCell ref="A35:G35"/>
    <mergeCell ref="H35:O35"/>
    <mergeCell ref="A36:B36"/>
    <mergeCell ref="C36:E36"/>
    <mergeCell ref="F36:G36"/>
    <mergeCell ref="H36:I36"/>
    <mergeCell ref="J36:M36"/>
    <mergeCell ref="B30:E30"/>
    <mergeCell ref="G30:J30"/>
    <mergeCell ref="L30:O30"/>
    <mergeCell ref="B31:E31"/>
    <mergeCell ref="G31:J31"/>
    <mergeCell ref="L31:O31"/>
    <mergeCell ref="B28:E28"/>
    <mergeCell ref="G28:J28"/>
    <mergeCell ref="L28:O28"/>
    <mergeCell ref="B29:E29"/>
    <mergeCell ref="G29:J29"/>
    <mergeCell ref="L29:O29"/>
    <mergeCell ref="A26:E26"/>
    <mergeCell ref="F26:J26"/>
    <mergeCell ref="K26:O26"/>
    <mergeCell ref="B27:E27"/>
    <mergeCell ref="G27:J27"/>
    <mergeCell ref="L27:O27"/>
    <mergeCell ref="B24:E24"/>
    <mergeCell ref="G24:J24"/>
    <mergeCell ref="L24:O24"/>
    <mergeCell ref="B25:E25"/>
    <mergeCell ref="G25:J25"/>
    <mergeCell ref="L25:O25"/>
    <mergeCell ref="B22:E22"/>
    <mergeCell ref="G22:J22"/>
    <mergeCell ref="L22:O22"/>
    <mergeCell ref="B23:E23"/>
    <mergeCell ref="G23:J23"/>
    <mergeCell ref="L23:O23"/>
    <mergeCell ref="A20:E20"/>
    <mergeCell ref="F20:J20"/>
    <mergeCell ref="K20:O20"/>
    <mergeCell ref="B21:E21"/>
    <mergeCell ref="G21:J21"/>
    <mergeCell ref="L21:O21"/>
    <mergeCell ref="B19:E19"/>
    <mergeCell ref="G19:J19"/>
    <mergeCell ref="L19:O19"/>
    <mergeCell ref="B16:E16"/>
    <mergeCell ref="G16:J16"/>
    <mergeCell ref="L16:O16"/>
    <mergeCell ref="B17:E17"/>
    <mergeCell ref="G17:J17"/>
    <mergeCell ref="L17:O17"/>
    <mergeCell ref="D10:O10"/>
    <mergeCell ref="B11:C11"/>
    <mergeCell ref="D11:O11"/>
    <mergeCell ref="B12:C12"/>
    <mergeCell ref="D12:O12"/>
    <mergeCell ref="A13:O13"/>
    <mergeCell ref="B18:E18"/>
    <mergeCell ref="G18:J18"/>
    <mergeCell ref="L18:O18"/>
    <mergeCell ref="B1:O1"/>
    <mergeCell ref="A3:O3"/>
    <mergeCell ref="A4:C4"/>
    <mergeCell ref="D4:O4"/>
    <mergeCell ref="A5:C5"/>
    <mergeCell ref="D5:O5"/>
    <mergeCell ref="A55:O56"/>
    <mergeCell ref="A57:O57"/>
    <mergeCell ref="A6:C6"/>
    <mergeCell ref="D6:O6"/>
    <mergeCell ref="A7:C7"/>
    <mergeCell ref="D7:O7"/>
    <mergeCell ref="A8:A12"/>
    <mergeCell ref="B8:C8"/>
    <mergeCell ref="D8:O8"/>
    <mergeCell ref="B9:C9"/>
    <mergeCell ref="D9:O9"/>
    <mergeCell ref="B10:C10"/>
    <mergeCell ref="A14:E14"/>
    <mergeCell ref="F14:J14"/>
    <mergeCell ref="K14:O14"/>
    <mergeCell ref="B15:E15"/>
    <mergeCell ref="G15:J15"/>
    <mergeCell ref="L15:O15"/>
  </mergeCells>
  <pageMargins left="0.7" right="0.7" top="0.75" bottom="0.75" header="0.3" footer="0.3"/>
  <pageSetup paperSize="9" scale="4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180975</xdr:rowOff>
                  </from>
                  <to>
                    <xdr:col>4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11</xdr:col>
                    <xdr:colOff>742950</xdr:colOff>
                    <xdr:row>32</xdr:row>
                    <xdr:rowOff>180975</xdr:rowOff>
                  </from>
                  <to>
                    <xdr:col>12</xdr:col>
                    <xdr:colOff>285750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D2D2-B8ED-410D-9568-E08A7C5FC68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D70A-2F1F-43BD-9472-9D35CD0FDB4D}">
  <dimension ref="A1:O57"/>
  <sheetViews>
    <sheetView showGridLines="0" tabSelected="1" zoomScale="160" zoomScaleNormal="160" zoomScaleSheetLayoutView="175" workbookViewId="0">
      <selection activeCell="L29" sqref="L29:O29"/>
    </sheetView>
  </sheetViews>
  <sheetFormatPr baseColWidth="10" defaultRowHeight="15" x14ac:dyDescent="0.25"/>
  <sheetData>
    <row r="1" spans="1:15" ht="48" thickTop="1" thickBot="1" x14ac:dyDescent="0.3">
      <c r="A1" s="1"/>
      <c r="B1" s="18" t="s">
        <v>64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.75" thickBot="1" x14ac:dyDescent="0.3">
      <c r="A2" s="2" t="s">
        <v>0</v>
      </c>
      <c r="O2" s="3"/>
    </row>
    <row r="3" spans="1:15" ht="21.75" thickBot="1" x14ac:dyDescent="0.4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 x14ac:dyDescent="0.25">
      <c r="A4" s="24" t="s">
        <v>2</v>
      </c>
      <c r="B4" s="25"/>
      <c r="C4" s="26"/>
      <c r="D4" s="27"/>
      <c r="E4" s="25"/>
      <c r="F4" s="25"/>
      <c r="G4" s="25"/>
      <c r="H4" s="25"/>
      <c r="I4" s="25"/>
      <c r="J4" s="25"/>
      <c r="K4" s="25"/>
      <c r="L4" s="25"/>
      <c r="M4" s="25"/>
      <c r="N4" s="25"/>
      <c r="O4" s="28"/>
    </row>
    <row r="5" spans="1:15" x14ac:dyDescent="0.25">
      <c r="A5" s="29" t="s">
        <v>3</v>
      </c>
      <c r="B5" s="30"/>
      <c r="C5" s="31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1:15" x14ac:dyDescent="0.25">
      <c r="A6" s="29" t="s">
        <v>4</v>
      </c>
      <c r="B6" s="30"/>
      <c r="C6" s="31"/>
      <c r="D6" s="32"/>
      <c r="E6" s="30"/>
      <c r="F6" s="30"/>
      <c r="G6" s="30"/>
      <c r="H6" s="30"/>
      <c r="I6" s="30"/>
      <c r="J6" s="30"/>
      <c r="K6" s="30"/>
      <c r="L6" s="30"/>
      <c r="M6" s="30"/>
      <c r="N6" s="30"/>
      <c r="O6" s="33"/>
    </row>
    <row r="7" spans="1:15" x14ac:dyDescent="0.25">
      <c r="A7" s="29" t="s">
        <v>5</v>
      </c>
      <c r="B7" s="30"/>
      <c r="C7" s="31"/>
      <c r="D7" s="32"/>
      <c r="E7" s="30"/>
      <c r="F7" s="30"/>
      <c r="G7" s="30"/>
      <c r="H7" s="30"/>
      <c r="I7" s="30"/>
      <c r="J7" s="30"/>
      <c r="K7" s="30"/>
      <c r="L7" s="30"/>
      <c r="M7" s="30"/>
      <c r="N7" s="30"/>
      <c r="O7" s="33"/>
    </row>
    <row r="8" spans="1:15" x14ac:dyDescent="0.25">
      <c r="A8" s="38" t="s">
        <v>6</v>
      </c>
      <c r="B8" s="30" t="s">
        <v>7</v>
      </c>
      <c r="C8" s="31"/>
      <c r="D8" s="32"/>
      <c r="E8" s="30"/>
      <c r="F8" s="30"/>
      <c r="G8" s="30"/>
      <c r="H8" s="30"/>
      <c r="I8" s="30"/>
      <c r="J8" s="30"/>
      <c r="K8" s="30"/>
      <c r="L8" s="30"/>
      <c r="M8" s="30"/>
      <c r="N8" s="30"/>
      <c r="O8" s="33"/>
    </row>
    <row r="9" spans="1:15" x14ac:dyDescent="0.25">
      <c r="A9" s="38"/>
      <c r="B9" s="30" t="s">
        <v>8</v>
      </c>
      <c r="C9" s="31"/>
      <c r="D9" s="32"/>
      <c r="E9" s="30"/>
      <c r="F9" s="30"/>
      <c r="G9" s="30"/>
      <c r="H9" s="30"/>
      <c r="I9" s="30"/>
      <c r="J9" s="30"/>
      <c r="K9" s="30"/>
      <c r="L9" s="30"/>
      <c r="M9" s="30"/>
      <c r="N9" s="30"/>
      <c r="O9" s="33"/>
    </row>
    <row r="10" spans="1:15" x14ac:dyDescent="0.25">
      <c r="A10" s="38"/>
      <c r="B10" s="30" t="s">
        <v>9</v>
      </c>
      <c r="C10" s="31"/>
      <c r="D10" s="3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3"/>
    </row>
    <row r="11" spans="1:15" x14ac:dyDescent="0.25">
      <c r="A11" s="38"/>
      <c r="B11" s="30" t="s">
        <v>10</v>
      </c>
      <c r="C11" s="31"/>
      <c r="D11" s="32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3"/>
    </row>
    <row r="12" spans="1:15" ht="15.75" thickBot="1" x14ac:dyDescent="0.3">
      <c r="A12" s="39"/>
      <c r="B12" s="45" t="s">
        <v>11</v>
      </c>
      <c r="C12" s="46"/>
      <c r="D12" s="4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8"/>
    </row>
    <row r="13" spans="1:15" ht="21.75" thickBot="1" x14ac:dyDescent="0.4">
      <c r="A13" s="21" t="s">
        <v>12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</row>
    <row r="14" spans="1:15" ht="15.75" thickBot="1" x14ac:dyDescent="0.3">
      <c r="A14" s="40" t="s">
        <v>13</v>
      </c>
      <c r="B14" s="41"/>
      <c r="C14" s="41"/>
      <c r="D14" s="41"/>
      <c r="E14" s="42"/>
      <c r="F14" s="43" t="s">
        <v>14</v>
      </c>
      <c r="G14" s="41"/>
      <c r="H14" s="41"/>
      <c r="I14" s="41"/>
      <c r="J14" s="42"/>
      <c r="K14" s="43" t="s">
        <v>15</v>
      </c>
      <c r="L14" s="41"/>
      <c r="M14" s="41"/>
      <c r="N14" s="41"/>
      <c r="O14" s="44"/>
    </row>
    <row r="15" spans="1:15" x14ac:dyDescent="0.25">
      <c r="A15" s="4" t="s">
        <v>16</v>
      </c>
      <c r="B15" s="25"/>
      <c r="C15" s="25"/>
      <c r="D15" s="25"/>
      <c r="E15" s="26"/>
      <c r="F15" s="5" t="s">
        <v>16</v>
      </c>
      <c r="G15" s="25"/>
      <c r="H15" s="25"/>
      <c r="I15" s="25"/>
      <c r="J15" s="26"/>
      <c r="K15" s="5" t="s">
        <v>16</v>
      </c>
      <c r="L15" s="25"/>
      <c r="M15" s="25"/>
      <c r="N15" s="25"/>
      <c r="O15" s="28"/>
    </row>
    <row r="16" spans="1:15" x14ac:dyDescent="0.25">
      <c r="A16" s="6" t="s">
        <v>17</v>
      </c>
      <c r="B16" s="30"/>
      <c r="C16" s="30"/>
      <c r="D16" s="30"/>
      <c r="E16" s="31"/>
      <c r="F16" s="7" t="s">
        <v>17</v>
      </c>
      <c r="G16" s="30"/>
      <c r="H16" s="30"/>
      <c r="I16" s="30"/>
      <c r="J16" s="31"/>
      <c r="K16" s="7" t="s">
        <v>17</v>
      </c>
      <c r="L16" s="30"/>
      <c r="M16" s="30"/>
      <c r="N16" s="30"/>
      <c r="O16" s="33"/>
    </row>
    <row r="17" spans="1:15" x14ac:dyDescent="0.25">
      <c r="A17" s="6" t="s">
        <v>18</v>
      </c>
      <c r="B17" s="30"/>
      <c r="C17" s="30"/>
      <c r="D17" s="30"/>
      <c r="E17" s="31"/>
      <c r="F17" s="7" t="s">
        <v>18</v>
      </c>
      <c r="G17" s="30"/>
      <c r="H17" s="30"/>
      <c r="I17" s="30"/>
      <c r="J17" s="31"/>
      <c r="K17" s="7" t="s">
        <v>18</v>
      </c>
      <c r="L17" s="30"/>
      <c r="M17" s="30"/>
      <c r="N17" s="30"/>
      <c r="O17" s="33"/>
    </row>
    <row r="18" spans="1:15" x14ac:dyDescent="0.25">
      <c r="A18" s="6" t="s">
        <v>19</v>
      </c>
      <c r="B18" s="30"/>
      <c r="C18" s="30"/>
      <c r="D18" s="30"/>
      <c r="E18" s="31"/>
      <c r="F18" s="7" t="s">
        <v>19</v>
      </c>
      <c r="G18" s="30"/>
      <c r="H18" s="30"/>
      <c r="I18" s="30"/>
      <c r="J18" s="31"/>
      <c r="K18" s="7" t="s">
        <v>19</v>
      </c>
      <c r="L18" s="30"/>
      <c r="M18" s="30"/>
      <c r="N18" s="30"/>
      <c r="O18" s="33"/>
    </row>
    <row r="19" spans="1:15" ht="15.75" thickBot="1" x14ac:dyDescent="0.3">
      <c r="A19" s="8" t="s">
        <v>20</v>
      </c>
      <c r="B19" s="49"/>
      <c r="C19" s="49"/>
      <c r="D19" s="49"/>
      <c r="E19" s="50"/>
      <c r="F19" s="9" t="s">
        <v>20</v>
      </c>
      <c r="G19" s="49"/>
      <c r="H19" s="49"/>
      <c r="I19" s="49"/>
      <c r="J19" s="50"/>
      <c r="K19" s="9" t="s">
        <v>20</v>
      </c>
      <c r="L19" s="49"/>
      <c r="M19" s="49"/>
      <c r="N19" s="49"/>
      <c r="O19" s="51"/>
    </row>
    <row r="20" spans="1:15" ht="15.75" thickBot="1" x14ac:dyDescent="0.3">
      <c r="A20" s="40" t="s">
        <v>21</v>
      </c>
      <c r="B20" s="41"/>
      <c r="C20" s="41"/>
      <c r="D20" s="41"/>
      <c r="E20" s="42"/>
      <c r="F20" s="43" t="s">
        <v>22</v>
      </c>
      <c r="G20" s="41"/>
      <c r="H20" s="41"/>
      <c r="I20" s="41"/>
      <c r="J20" s="42"/>
      <c r="K20" s="43" t="s">
        <v>23</v>
      </c>
      <c r="L20" s="41"/>
      <c r="M20" s="41"/>
      <c r="N20" s="41"/>
      <c r="O20" s="44"/>
    </row>
    <row r="21" spans="1:15" x14ac:dyDescent="0.25">
      <c r="A21" s="4" t="s">
        <v>16</v>
      </c>
      <c r="B21" s="25"/>
      <c r="C21" s="25"/>
      <c r="D21" s="25"/>
      <c r="E21" s="26"/>
      <c r="F21" s="5" t="s">
        <v>16</v>
      </c>
      <c r="G21" s="25"/>
      <c r="H21" s="25"/>
      <c r="I21" s="25"/>
      <c r="J21" s="26"/>
      <c r="K21" s="5" t="s">
        <v>16</v>
      </c>
      <c r="L21" s="25"/>
      <c r="M21" s="25"/>
      <c r="N21" s="25"/>
      <c r="O21" s="28"/>
    </row>
    <row r="22" spans="1:15" x14ac:dyDescent="0.25">
      <c r="A22" s="6" t="s">
        <v>17</v>
      </c>
      <c r="B22" s="30"/>
      <c r="C22" s="30"/>
      <c r="D22" s="30"/>
      <c r="E22" s="31"/>
      <c r="F22" s="7" t="s">
        <v>17</v>
      </c>
      <c r="G22" s="30"/>
      <c r="H22" s="30"/>
      <c r="I22" s="30"/>
      <c r="J22" s="31"/>
      <c r="K22" s="7" t="s">
        <v>17</v>
      </c>
      <c r="L22" s="30"/>
      <c r="M22" s="30"/>
      <c r="N22" s="30"/>
      <c r="O22" s="33"/>
    </row>
    <row r="23" spans="1:15" x14ac:dyDescent="0.25">
      <c r="A23" s="6" t="s">
        <v>18</v>
      </c>
      <c r="B23" s="30"/>
      <c r="C23" s="30"/>
      <c r="D23" s="30"/>
      <c r="E23" s="31"/>
      <c r="F23" s="7" t="s">
        <v>18</v>
      </c>
      <c r="G23" s="30"/>
      <c r="H23" s="30"/>
      <c r="I23" s="30"/>
      <c r="J23" s="31"/>
      <c r="K23" s="7" t="s">
        <v>18</v>
      </c>
      <c r="L23" s="30"/>
      <c r="M23" s="30"/>
      <c r="N23" s="30"/>
      <c r="O23" s="33"/>
    </row>
    <row r="24" spans="1:15" x14ac:dyDescent="0.25">
      <c r="A24" s="6" t="s">
        <v>19</v>
      </c>
      <c r="B24" s="30"/>
      <c r="C24" s="30"/>
      <c r="D24" s="30"/>
      <c r="E24" s="31"/>
      <c r="F24" s="7" t="s">
        <v>19</v>
      </c>
      <c r="G24" s="30"/>
      <c r="H24" s="30"/>
      <c r="I24" s="30"/>
      <c r="J24" s="31"/>
      <c r="K24" s="7" t="s">
        <v>19</v>
      </c>
      <c r="L24" s="30"/>
      <c r="M24" s="30"/>
      <c r="N24" s="30"/>
      <c r="O24" s="33"/>
    </row>
    <row r="25" spans="1:15" ht="15.75" thickBot="1" x14ac:dyDescent="0.3">
      <c r="A25" s="8" t="s">
        <v>20</v>
      </c>
      <c r="B25" s="49"/>
      <c r="C25" s="49"/>
      <c r="D25" s="49"/>
      <c r="E25" s="50"/>
      <c r="F25" s="9" t="s">
        <v>20</v>
      </c>
      <c r="G25" s="49"/>
      <c r="H25" s="49"/>
      <c r="I25" s="49"/>
      <c r="J25" s="50"/>
      <c r="K25" s="9" t="s">
        <v>20</v>
      </c>
      <c r="L25" s="49"/>
      <c r="M25" s="49"/>
      <c r="N25" s="49"/>
      <c r="O25" s="51"/>
    </row>
    <row r="26" spans="1:15" ht="15.75" thickBot="1" x14ac:dyDescent="0.3">
      <c r="A26" s="40" t="s">
        <v>24</v>
      </c>
      <c r="B26" s="41"/>
      <c r="C26" s="41"/>
      <c r="D26" s="41"/>
      <c r="E26" s="42"/>
      <c r="F26" s="43" t="s">
        <v>25</v>
      </c>
      <c r="G26" s="41"/>
      <c r="H26" s="41"/>
      <c r="I26" s="41"/>
      <c r="J26" s="42"/>
      <c r="K26" s="43" t="s">
        <v>26</v>
      </c>
      <c r="L26" s="41"/>
      <c r="M26" s="41"/>
      <c r="N26" s="41"/>
      <c r="O26" s="44"/>
    </row>
    <row r="27" spans="1:15" x14ac:dyDescent="0.25">
      <c r="A27" s="4" t="s">
        <v>16</v>
      </c>
      <c r="B27" s="25"/>
      <c r="C27" s="25"/>
      <c r="D27" s="25"/>
      <c r="E27" s="26"/>
      <c r="F27" s="5" t="s">
        <v>16</v>
      </c>
      <c r="G27" s="25"/>
      <c r="H27" s="25"/>
      <c r="I27" s="25"/>
      <c r="J27" s="26"/>
      <c r="K27" s="5" t="s">
        <v>16</v>
      </c>
      <c r="L27" s="25"/>
      <c r="M27" s="25"/>
      <c r="N27" s="25"/>
      <c r="O27" s="28"/>
    </row>
    <row r="28" spans="1:15" x14ac:dyDescent="0.25">
      <c r="A28" s="6" t="s">
        <v>17</v>
      </c>
      <c r="B28" s="30"/>
      <c r="C28" s="30"/>
      <c r="D28" s="30"/>
      <c r="E28" s="31"/>
      <c r="F28" s="7" t="s">
        <v>17</v>
      </c>
      <c r="G28" s="30"/>
      <c r="H28" s="30"/>
      <c r="I28" s="30"/>
      <c r="J28" s="31"/>
      <c r="K28" s="7" t="s">
        <v>17</v>
      </c>
      <c r="L28" s="30"/>
      <c r="M28" s="30"/>
      <c r="N28" s="30"/>
      <c r="O28" s="33"/>
    </row>
    <row r="29" spans="1:15" x14ac:dyDescent="0.25">
      <c r="A29" s="6" t="s">
        <v>18</v>
      </c>
      <c r="B29" s="30"/>
      <c r="C29" s="30"/>
      <c r="D29" s="30"/>
      <c r="E29" s="31"/>
      <c r="F29" s="7" t="s">
        <v>18</v>
      </c>
      <c r="G29" s="30"/>
      <c r="H29" s="30"/>
      <c r="I29" s="30"/>
      <c r="J29" s="31"/>
      <c r="K29" s="7" t="s">
        <v>18</v>
      </c>
      <c r="L29" s="30"/>
      <c r="M29" s="30"/>
      <c r="N29" s="30"/>
      <c r="O29" s="33"/>
    </row>
    <row r="30" spans="1:15" x14ac:dyDescent="0.25">
      <c r="A30" s="6" t="s">
        <v>19</v>
      </c>
      <c r="B30" s="30"/>
      <c r="C30" s="30"/>
      <c r="D30" s="30"/>
      <c r="E30" s="31"/>
      <c r="F30" s="7" t="s">
        <v>19</v>
      </c>
      <c r="G30" s="30"/>
      <c r="H30" s="30"/>
      <c r="I30" s="30"/>
      <c r="J30" s="31"/>
      <c r="K30" s="7" t="s">
        <v>19</v>
      </c>
      <c r="L30" s="30"/>
      <c r="M30" s="30"/>
      <c r="N30" s="30"/>
      <c r="O30" s="33"/>
    </row>
    <row r="31" spans="1:15" ht="15.75" thickBot="1" x14ac:dyDescent="0.3">
      <c r="A31" s="8" t="s">
        <v>20</v>
      </c>
      <c r="B31" s="49"/>
      <c r="C31" s="49"/>
      <c r="D31" s="49"/>
      <c r="E31" s="50"/>
      <c r="F31" s="9" t="s">
        <v>20</v>
      </c>
      <c r="G31" s="49"/>
      <c r="H31" s="49"/>
      <c r="I31" s="49"/>
      <c r="J31" s="50"/>
      <c r="K31" s="9" t="s">
        <v>20</v>
      </c>
      <c r="L31" s="49"/>
      <c r="M31" s="49"/>
      <c r="N31" s="49"/>
      <c r="O31" s="51"/>
    </row>
    <row r="32" spans="1:15" ht="21.75" thickBot="1" x14ac:dyDescent="0.4">
      <c r="A32" s="21" t="s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</row>
    <row r="33" spans="1:15" ht="15.75" thickBot="1" x14ac:dyDescent="0.3">
      <c r="A33" s="101" t="s">
        <v>28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</row>
    <row r="34" spans="1:15" ht="15.75" thickBot="1" x14ac:dyDescent="0.3">
      <c r="A34" s="60" t="s">
        <v>29</v>
      </c>
      <c r="B34" s="61"/>
      <c r="C34" s="61"/>
      <c r="D34" s="61"/>
      <c r="E34" s="61"/>
      <c r="F34" s="61"/>
      <c r="G34" s="62"/>
      <c r="H34" s="63" t="s">
        <v>30</v>
      </c>
      <c r="I34" s="64"/>
      <c r="J34" s="64"/>
      <c r="K34" s="64"/>
      <c r="L34" s="64"/>
      <c r="M34" s="64"/>
      <c r="N34" s="64"/>
      <c r="O34" s="65"/>
    </row>
    <row r="35" spans="1:15" ht="15.75" thickBot="1" x14ac:dyDescent="0.3">
      <c r="A35" s="66" t="s">
        <v>31</v>
      </c>
      <c r="B35" s="67"/>
      <c r="C35" s="67"/>
      <c r="D35" s="67"/>
      <c r="E35" s="67"/>
      <c r="F35" s="67"/>
      <c r="G35" s="68"/>
      <c r="H35" s="69" t="s">
        <v>32</v>
      </c>
      <c r="I35" s="70"/>
      <c r="J35" s="70"/>
      <c r="K35" s="70"/>
      <c r="L35" s="70"/>
      <c r="M35" s="70"/>
      <c r="N35" s="70"/>
      <c r="O35" s="71"/>
    </row>
    <row r="36" spans="1:15" ht="15.75" thickBot="1" x14ac:dyDescent="0.3">
      <c r="A36" s="60" t="s">
        <v>33</v>
      </c>
      <c r="B36" s="61"/>
      <c r="C36" s="61" t="s">
        <v>34</v>
      </c>
      <c r="D36" s="61"/>
      <c r="E36" s="61"/>
      <c r="F36" s="52" t="s">
        <v>35</v>
      </c>
      <c r="G36" s="72"/>
      <c r="H36" s="73" t="s">
        <v>33</v>
      </c>
      <c r="I36" s="61"/>
      <c r="J36" s="61" t="s">
        <v>34</v>
      </c>
      <c r="K36" s="61"/>
      <c r="L36" s="61"/>
      <c r="M36" s="61"/>
      <c r="N36" s="52" t="s">
        <v>35</v>
      </c>
      <c r="O36" s="53"/>
    </row>
    <row r="37" spans="1:15" x14ac:dyDescent="0.25">
      <c r="A37" s="54" t="s">
        <v>36</v>
      </c>
      <c r="B37" s="55"/>
      <c r="C37" s="55" t="s">
        <v>37</v>
      </c>
      <c r="D37" s="55"/>
      <c r="E37" s="55"/>
      <c r="F37" s="56">
        <v>1000</v>
      </c>
      <c r="G37" s="57"/>
      <c r="H37" s="27" t="s">
        <v>36</v>
      </c>
      <c r="I37" s="25"/>
      <c r="J37" s="25" t="s">
        <v>37</v>
      </c>
      <c r="K37" s="25"/>
      <c r="L37" s="25"/>
      <c r="M37" s="25"/>
      <c r="N37" s="58">
        <v>1000</v>
      </c>
      <c r="O37" s="59"/>
    </row>
    <row r="38" spans="1:15" ht="15.75" thickBot="1" x14ac:dyDescent="0.3">
      <c r="A38" s="83" t="s">
        <v>29</v>
      </c>
      <c r="B38" s="49"/>
      <c r="C38" s="80" t="s">
        <v>61</v>
      </c>
      <c r="D38" s="80"/>
      <c r="E38" s="80"/>
      <c r="F38" s="81">
        <v>2350</v>
      </c>
      <c r="G38" s="84"/>
      <c r="H38" s="32" t="s">
        <v>38</v>
      </c>
      <c r="I38" s="30"/>
      <c r="J38" s="76" t="s">
        <v>61</v>
      </c>
      <c r="K38" s="76"/>
      <c r="L38" s="76"/>
      <c r="M38" s="76"/>
      <c r="N38" s="77">
        <v>800</v>
      </c>
      <c r="O38" s="78"/>
    </row>
    <row r="39" spans="1:15" ht="15.75" thickBot="1" x14ac:dyDescent="0.3">
      <c r="A39" s="2"/>
      <c r="E39" s="10" t="s">
        <v>39</v>
      </c>
      <c r="F39" s="74">
        <f>+F38+F37</f>
        <v>3350</v>
      </c>
      <c r="G39" s="75"/>
      <c r="H39" s="32" t="s">
        <v>40</v>
      </c>
      <c r="I39" s="30"/>
      <c r="J39" s="76" t="s">
        <v>62</v>
      </c>
      <c r="K39" s="76"/>
      <c r="L39" s="76"/>
      <c r="M39" s="76"/>
      <c r="N39" s="77">
        <v>800</v>
      </c>
      <c r="O39" s="78"/>
    </row>
    <row r="40" spans="1:15" ht="15.75" thickBot="1" x14ac:dyDescent="0.3">
      <c r="A40" s="2"/>
      <c r="H40" s="79" t="s">
        <v>41</v>
      </c>
      <c r="I40" s="49"/>
      <c r="J40" s="80" t="s">
        <v>63</v>
      </c>
      <c r="K40" s="80"/>
      <c r="L40" s="80"/>
      <c r="M40" s="80"/>
      <c r="N40" s="81">
        <v>900</v>
      </c>
      <c r="O40" s="82"/>
    </row>
    <row r="41" spans="1:15" ht="15.75" thickBot="1" x14ac:dyDescent="0.3">
      <c r="A41" s="2"/>
      <c r="H41" s="11"/>
      <c r="M41" s="12" t="s">
        <v>39</v>
      </c>
      <c r="N41" s="85">
        <f>+N38+N37+N39+N40</f>
        <v>3500</v>
      </c>
      <c r="O41" s="86"/>
    </row>
    <row r="42" spans="1:15" ht="15.75" thickBot="1" x14ac:dyDescent="0.3">
      <c r="A42" s="60" t="s">
        <v>42</v>
      </c>
      <c r="B42" s="61"/>
      <c r="C42" s="61"/>
      <c r="D42" s="61"/>
      <c r="E42" s="61"/>
      <c r="F42" s="61"/>
      <c r="G42" s="62"/>
      <c r="H42" s="73" t="s">
        <v>42</v>
      </c>
      <c r="I42" s="61"/>
      <c r="J42" s="61"/>
      <c r="K42" s="61"/>
      <c r="L42" s="61"/>
      <c r="M42" s="61"/>
      <c r="N42" s="61"/>
      <c r="O42" s="87"/>
    </row>
    <row r="43" spans="1:15" ht="15.75" thickBot="1" x14ac:dyDescent="0.3">
      <c r="A43" s="13" t="s">
        <v>43</v>
      </c>
      <c r="B43" s="64" t="s">
        <v>44</v>
      </c>
      <c r="C43" s="64"/>
      <c r="D43" s="88" t="s">
        <v>45</v>
      </c>
      <c r="E43" s="88"/>
      <c r="F43" s="88" t="s">
        <v>46</v>
      </c>
      <c r="G43" s="89"/>
      <c r="H43" s="63" t="s">
        <v>43</v>
      </c>
      <c r="I43" s="64"/>
      <c r="J43" s="64" t="s">
        <v>44</v>
      </c>
      <c r="K43" s="64"/>
      <c r="L43" s="88" t="s">
        <v>45</v>
      </c>
      <c r="M43" s="88"/>
      <c r="N43" s="88" t="s">
        <v>47</v>
      </c>
      <c r="O43" s="90"/>
    </row>
    <row r="44" spans="1:15" x14ac:dyDescent="0.25">
      <c r="A44" s="14" t="s">
        <v>48</v>
      </c>
      <c r="B44" s="97">
        <v>0</v>
      </c>
      <c r="C44" s="97"/>
      <c r="D44" s="58">
        <f>+$F$39*(1-B44)</f>
        <v>3350</v>
      </c>
      <c r="E44" s="58"/>
      <c r="F44" s="91">
        <f>+D44</f>
        <v>3350</v>
      </c>
      <c r="G44" s="98"/>
      <c r="H44" s="27">
        <v>1</v>
      </c>
      <c r="I44" s="25"/>
      <c r="J44" s="97">
        <v>0</v>
      </c>
      <c r="K44" s="97"/>
      <c r="L44" s="58">
        <f t="shared" ref="L44:L52" si="0">+$N$41*(1-J44)</f>
        <v>3500</v>
      </c>
      <c r="M44" s="58"/>
      <c r="N44" s="91">
        <f>+L44</f>
        <v>3500</v>
      </c>
      <c r="O44" s="92"/>
    </row>
    <row r="45" spans="1:15" x14ac:dyDescent="0.25">
      <c r="A45" s="15" t="s">
        <v>49</v>
      </c>
      <c r="B45" s="93">
        <v>2.5000000000000001E-2</v>
      </c>
      <c r="C45" s="93"/>
      <c r="D45" s="77">
        <f t="shared" ref="D45:D52" si="1">+$F$39*(1-B45)</f>
        <v>3266.25</v>
      </c>
      <c r="E45" s="77"/>
      <c r="F45" s="94">
        <f>+F44+D45</f>
        <v>6616.25</v>
      </c>
      <c r="G45" s="95"/>
      <c r="H45" s="32">
        <v>2</v>
      </c>
      <c r="I45" s="30"/>
      <c r="J45" s="93">
        <v>2.5000000000000001E-2</v>
      </c>
      <c r="K45" s="93"/>
      <c r="L45" s="77">
        <f t="shared" si="0"/>
        <v>3412.5</v>
      </c>
      <c r="M45" s="77"/>
      <c r="N45" s="94">
        <f>+N44+L45</f>
        <v>6912.5</v>
      </c>
      <c r="O45" s="96"/>
    </row>
    <row r="46" spans="1:15" x14ac:dyDescent="0.25">
      <c r="A46" s="15" t="s">
        <v>50</v>
      </c>
      <c r="B46" s="93">
        <v>7.4999999999999997E-2</v>
      </c>
      <c r="C46" s="93"/>
      <c r="D46" s="77">
        <f t="shared" si="1"/>
        <v>3098.75</v>
      </c>
      <c r="E46" s="77"/>
      <c r="F46" s="94">
        <f>+F45+D46</f>
        <v>9715</v>
      </c>
      <c r="G46" s="95"/>
      <c r="H46" s="32">
        <v>3</v>
      </c>
      <c r="I46" s="30"/>
      <c r="J46" s="93">
        <v>7.4999999999999997E-2</v>
      </c>
      <c r="K46" s="93"/>
      <c r="L46" s="77">
        <f t="shared" si="0"/>
        <v>3237.5</v>
      </c>
      <c r="M46" s="77"/>
      <c r="N46" s="94">
        <f>+N45+L46</f>
        <v>10150</v>
      </c>
      <c r="O46" s="96"/>
    </row>
    <row r="47" spans="1:15" x14ac:dyDescent="0.25">
      <c r="A47" s="15" t="s">
        <v>51</v>
      </c>
      <c r="B47" s="93">
        <v>0.1</v>
      </c>
      <c r="C47" s="93"/>
      <c r="D47" s="77">
        <f t="shared" si="1"/>
        <v>3015</v>
      </c>
      <c r="E47" s="77"/>
      <c r="F47" s="94">
        <f>+F46+D47</f>
        <v>12730</v>
      </c>
      <c r="G47" s="95"/>
      <c r="H47" s="32">
        <v>4</v>
      </c>
      <c r="I47" s="30"/>
      <c r="J47" s="93">
        <v>0.1</v>
      </c>
      <c r="K47" s="93"/>
      <c r="L47" s="77">
        <f t="shared" si="0"/>
        <v>3150</v>
      </c>
      <c r="M47" s="77"/>
      <c r="N47" s="94">
        <f>+N46+L47</f>
        <v>13300</v>
      </c>
      <c r="O47" s="96"/>
    </row>
    <row r="48" spans="1:15" x14ac:dyDescent="0.25">
      <c r="A48" s="15" t="s">
        <v>52</v>
      </c>
      <c r="B48" s="93">
        <v>0.125</v>
      </c>
      <c r="C48" s="93"/>
      <c r="D48" s="77">
        <f>+$F$39*(1-B48)</f>
        <v>2931.25</v>
      </c>
      <c r="E48" s="77"/>
      <c r="F48" s="94">
        <f>+F47+D48</f>
        <v>15661.25</v>
      </c>
      <c r="G48" s="95"/>
      <c r="H48" s="32">
        <v>5</v>
      </c>
      <c r="I48" s="30"/>
      <c r="J48" s="93">
        <v>0.125</v>
      </c>
      <c r="K48" s="93"/>
      <c r="L48" s="77">
        <f t="shared" si="0"/>
        <v>3062.5</v>
      </c>
      <c r="M48" s="77"/>
      <c r="N48" s="94">
        <f>+N47+L48</f>
        <v>16362.5</v>
      </c>
      <c r="O48" s="96"/>
    </row>
    <row r="49" spans="1:15" x14ac:dyDescent="0.25">
      <c r="A49" s="15" t="s">
        <v>53</v>
      </c>
      <c r="B49" s="93">
        <v>0.15</v>
      </c>
      <c r="C49" s="93"/>
      <c r="D49" s="77">
        <f t="shared" si="1"/>
        <v>2847.5</v>
      </c>
      <c r="E49" s="77"/>
      <c r="F49" s="94">
        <f>+F48+D49</f>
        <v>18508.75</v>
      </c>
      <c r="G49" s="95"/>
      <c r="H49" s="32">
        <v>6</v>
      </c>
      <c r="I49" s="30"/>
      <c r="J49" s="93">
        <v>0.15</v>
      </c>
      <c r="K49" s="93"/>
      <c r="L49" s="77">
        <f t="shared" si="0"/>
        <v>2975</v>
      </c>
      <c r="M49" s="77"/>
      <c r="N49" s="94">
        <f>+N48+L49</f>
        <v>19337.5</v>
      </c>
      <c r="O49" s="96"/>
    </row>
    <row r="50" spans="1:15" x14ac:dyDescent="0.25">
      <c r="A50" s="15" t="s">
        <v>54</v>
      </c>
      <c r="B50" s="93">
        <v>0.15</v>
      </c>
      <c r="C50" s="93"/>
      <c r="D50" s="77">
        <f t="shared" si="1"/>
        <v>2847.5</v>
      </c>
      <c r="E50" s="77"/>
      <c r="F50" s="94">
        <f t="shared" ref="F50:F52" si="2">+F49+D50</f>
        <v>21356.25</v>
      </c>
      <c r="G50" s="95"/>
      <c r="H50" s="32">
        <v>7</v>
      </c>
      <c r="I50" s="30"/>
      <c r="J50" s="93">
        <v>0.15</v>
      </c>
      <c r="K50" s="93"/>
      <c r="L50" s="77">
        <f t="shared" si="0"/>
        <v>2975</v>
      </c>
      <c r="M50" s="77"/>
      <c r="N50" s="94">
        <f t="shared" ref="N50:N52" si="3">+N49+L50</f>
        <v>22312.5</v>
      </c>
      <c r="O50" s="96"/>
    </row>
    <row r="51" spans="1:15" x14ac:dyDescent="0.25">
      <c r="A51" s="15" t="s">
        <v>55</v>
      </c>
      <c r="B51" s="93">
        <v>0.15</v>
      </c>
      <c r="C51" s="93"/>
      <c r="D51" s="77">
        <f t="shared" si="1"/>
        <v>2847.5</v>
      </c>
      <c r="E51" s="77"/>
      <c r="F51" s="94">
        <f t="shared" si="2"/>
        <v>24203.75</v>
      </c>
      <c r="G51" s="95"/>
      <c r="H51" s="32">
        <v>8</v>
      </c>
      <c r="I51" s="30"/>
      <c r="J51" s="93">
        <v>0.15</v>
      </c>
      <c r="K51" s="93"/>
      <c r="L51" s="77">
        <f t="shared" si="0"/>
        <v>2975</v>
      </c>
      <c r="M51" s="77"/>
      <c r="N51" s="94">
        <f t="shared" si="3"/>
        <v>25287.5</v>
      </c>
      <c r="O51" s="96"/>
    </row>
    <row r="52" spans="1:15" ht="15.75" thickBot="1" x14ac:dyDescent="0.3">
      <c r="A52" s="16" t="s">
        <v>56</v>
      </c>
      <c r="B52" s="104">
        <v>0.15</v>
      </c>
      <c r="C52" s="104"/>
      <c r="D52" s="105">
        <f t="shared" si="1"/>
        <v>2847.5</v>
      </c>
      <c r="E52" s="105"/>
      <c r="F52" s="99">
        <f t="shared" si="2"/>
        <v>27051.25</v>
      </c>
      <c r="G52" s="106"/>
      <c r="H52" s="107">
        <v>9</v>
      </c>
      <c r="I52" s="108"/>
      <c r="J52" s="104">
        <v>0.15</v>
      </c>
      <c r="K52" s="104"/>
      <c r="L52" s="105">
        <f t="shared" si="0"/>
        <v>2975</v>
      </c>
      <c r="M52" s="105"/>
      <c r="N52" s="99">
        <f t="shared" si="3"/>
        <v>28262.5</v>
      </c>
      <c r="O52" s="100"/>
    </row>
    <row r="53" spans="1:15" ht="15.75" thickTop="1" x14ac:dyDescent="0.25">
      <c r="A53" s="17" t="s">
        <v>57</v>
      </c>
    </row>
    <row r="55" spans="1:15" x14ac:dyDescent="0.25">
      <c r="A55" s="34" t="s">
        <v>59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x14ac:dyDescent="0.25">
      <c r="A57" s="35" t="s">
        <v>60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</sheetData>
  <sheetProtection sheet="1" objects="1" scenarios="1"/>
  <protectedRanges>
    <protectedRange sqref="D4:O12 B15:E19 G15:J19 L15:O19 L21:O25 G21:J25 B21:E25 B27:E31 G27:J31 L27:O31 H34 A34" name="Rango1"/>
  </protectedRanges>
  <mergeCells count="182">
    <mergeCell ref="B1:O1"/>
    <mergeCell ref="A3:O3"/>
    <mergeCell ref="A4:C4"/>
    <mergeCell ref="D4:O4"/>
    <mergeCell ref="A5:C5"/>
    <mergeCell ref="D5:O5"/>
    <mergeCell ref="D10:O10"/>
    <mergeCell ref="B11:C11"/>
    <mergeCell ref="D11:O11"/>
    <mergeCell ref="B12:C12"/>
    <mergeCell ref="D12:O12"/>
    <mergeCell ref="A13:O13"/>
    <mergeCell ref="A6:C6"/>
    <mergeCell ref="D6:O6"/>
    <mergeCell ref="A7:C7"/>
    <mergeCell ref="D7:O7"/>
    <mergeCell ref="A8:A12"/>
    <mergeCell ref="B8:C8"/>
    <mergeCell ref="D8:O8"/>
    <mergeCell ref="B9:C9"/>
    <mergeCell ref="D9:O9"/>
    <mergeCell ref="B10:C10"/>
    <mergeCell ref="B16:E16"/>
    <mergeCell ref="G16:J16"/>
    <mergeCell ref="L16:O16"/>
    <mergeCell ref="B17:E17"/>
    <mergeCell ref="G17:J17"/>
    <mergeCell ref="L17:O17"/>
    <mergeCell ref="A14:E14"/>
    <mergeCell ref="F14:J14"/>
    <mergeCell ref="K14:O14"/>
    <mergeCell ref="B15:E15"/>
    <mergeCell ref="G15:J15"/>
    <mergeCell ref="L15:O15"/>
    <mergeCell ref="A20:E20"/>
    <mergeCell ref="F20:J20"/>
    <mergeCell ref="K20:O20"/>
    <mergeCell ref="B21:E21"/>
    <mergeCell ref="G21:J21"/>
    <mergeCell ref="L21:O21"/>
    <mergeCell ref="B18:E18"/>
    <mergeCell ref="G18:J18"/>
    <mergeCell ref="L18:O18"/>
    <mergeCell ref="B19:E19"/>
    <mergeCell ref="G19:J19"/>
    <mergeCell ref="L19:O19"/>
    <mergeCell ref="B24:E24"/>
    <mergeCell ref="G24:J24"/>
    <mergeCell ref="L24:O24"/>
    <mergeCell ref="B25:E25"/>
    <mergeCell ref="G25:J25"/>
    <mergeCell ref="L25:O25"/>
    <mergeCell ref="B22:E22"/>
    <mergeCell ref="G22:J22"/>
    <mergeCell ref="L22:O22"/>
    <mergeCell ref="B23:E23"/>
    <mergeCell ref="G23:J23"/>
    <mergeCell ref="L23:O23"/>
    <mergeCell ref="B28:E28"/>
    <mergeCell ref="G28:J28"/>
    <mergeCell ref="L28:O28"/>
    <mergeCell ref="B29:E29"/>
    <mergeCell ref="G29:J29"/>
    <mergeCell ref="L29:O29"/>
    <mergeCell ref="A26:E26"/>
    <mergeCell ref="F26:J26"/>
    <mergeCell ref="K26:O26"/>
    <mergeCell ref="B27:E27"/>
    <mergeCell ref="G27:J27"/>
    <mergeCell ref="L27:O27"/>
    <mergeCell ref="A32:O32"/>
    <mergeCell ref="A33:O33"/>
    <mergeCell ref="A34:G34"/>
    <mergeCell ref="H34:O34"/>
    <mergeCell ref="A35:G35"/>
    <mergeCell ref="H35:O35"/>
    <mergeCell ref="B30:E30"/>
    <mergeCell ref="G30:J30"/>
    <mergeCell ref="L30:O30"/>
    <mergeCell ref="B31:E31"/>
    <mergeCell ref="G31:J31"/>
    <mergeCell ref="L31:O31"/>
    <mergeCell ref="A37:B37"/>
    <mergeCell ref="C37:E37"/>
    <mergeCell ref="F37:G37"/>
    <mergeCell ref="H37:I37"/>
    <mergeCell ref="J37:M37"/>
    <mergeCell ref="N37:O37"/>
    <mergeCell ref="A36:B36"/>
    <mergeCell ref="C36:E36"/>
    <mergeCell ref="F36:G36"/>
    <mergeCell ref="H36:I36"/>
    <mergeCell ref="J36:M36"/>
    <mergeCell ref="N36:O36"/>
    <mergeCell ref="F39:G39"/>
    <mergeCell ref="H39:I39"/>
    <mergeCell ref="J39:M39"/>
    <mergeCell ref="N39:O39"/>
    <mergeCell ref="H40:I40"/>
    <mergeCell ref="J40:M40"/>
    <mergeCell ref="N40:O40"/>
    <mergeCell ref="A38:B38"/>
    <mergeCell ref="C38:E38"/>
    <mergeCell ref="F38:G38"/>
    <mergeCell ref="H38:I38"/>
    <mergeCell ref="J38:M38"/>
    <mergeCell ref="N38:O38"/>
    <mergeCell ref="N41:O41"/>
    <mergeCell ref="A42:G42"/>
    <mergeCell ref="H42:O42"/>
    <mergeCell ref="B43:C43"/>
    <mergeCell ref="D43:E43"/>
    <mergeCell ref="F43:G43"/>
    <mergeCell ref="H43:I43"/>
    <mergeCell ref="J43:K43"/>
    <mergeCell ref="L43:M43"/>
    <mergeCell ref="N43:O43"/>
    <mergeCell ref="N44:O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N46:O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52:O52"/>
    <mergeCell ref="A55:O56"/>
    <mergeCell ref="A57:O57"/>
    <mergeCell ref="B52:C52"/>
    <mergeCell ref="D52:E52"/>
    <mergeCell ref="F52:G52"/>
    <mergeCell ref="H52:I52"/>
    <mergeCell ref="J52:K52"/>
    <mergeCell ref="L52:M52"/>
  </mergeCells>
  <pageMargins left="0.7" right="0.7" top="0.75" bottom="0.75" header="0.3" footer="0.3"/>
  <pageSetup paperSize="9" scale="4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180975</xdr:rowOff>
                  </from>
                  <to>
                    <xdr:col>4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11</xdr:col>
                    <xdr:colOff>742950</xdr:colOff>
                    <xdr:row>32</xdr:row>
                    <xdr:rowOff>180975</xdr:rowOff>
                  </from>
                  <to>
                    <xdr:col>12</xdr:col>
                    <xdr:colOff>285750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0041-1914-48D7-9346-B8554F41840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5949BAE8B224E95FFEB1D67FCC0FE" ma:contentTypeVersion="13" ma:contentTypeDescription="Crear nuevo documento." ma:contentTypeScope="" ma:versionID="d7127008514f7641e85f993d34f3ec82">
  <xsd:schema xmlns:xsd="http://www.w3.org/2001/XMLSchema" xmlns:xs="http://www.w3.org/2001/XMLSchema" xmlns:p="http://schemas.microsoft.com/office/2006/metadata/properties" xmlns:ns2="9f84f478-cbc6-4363-aa52-968f61c04a56" xmlns:ns3="ae17a9c4-b067-4fe4-859a-44e5cd860a5d" targetNamespace="http://schemas.microsoft.com/office/2006/metadata/properties" ma:root="true" ma:fieldsID="cb87f6e2f6f390f3b1f97fac7273ba06" ns2:_="" ns3:_="">
    <xsd:import namespace="9f84f478-cbc6-4363-aa52-968f61c04a56"/>
    <xsd:import namespace="ae17a9c4-b067-4fe4-859a-44e5cd860a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4f478-cbc6-4363-aa52-968f61c04a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7a9c4-b067-4fe4-859a-44e5cd860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98C643-99B3-4382-8D95-29F6DEF280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CAE7E5-C556-4B1B-9775-85D60F9D24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18FAC0-4C3F-4C41-BB8E-28265988E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84f478-cbc6-4363-aa52-968f61c04a56"/>
    <ds:schemaRef ds:uri="ae17a9c4-b067-4fe4-859a-44e5cd860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INSCRIPCIÓN BB</vt:lpstr>
      <vt:lpstr>PROGRAMA BB</vt:lpstr>
      <vt:lpstr>FORMATO INSCRIPCIÓN GB</vt:lpstr>
      <vt:lpstr>PROGRAMA GB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Raúl García</cp:lastModifiedBy>
  <cp:lastPrinted>2021-06-01T10:25:14Z</cp:lastPrinted>
  <dcterms:created xsi:type="dcterms:W3CDTF">2021-06-01T10:24:44Z</dcterms:created>
  <dcterms:modified xsi:type="dcterms:W3CDTF">2021-11-05T11:35:56Z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0x0101005015949BAE8B224E95FFEB1D67FCC0FE</vt:lpwstr>
  </property>
</Properties>
</file>